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sidu/Documents/PWT/2026_PWT/"/>
    </mc:Choice>
  </mc:AlternateContent>
  <xr:revisionPtr revIDLastSave="0" documentId="8_{C1BF5300-91BD-8E4E-9B62-FACF628072B4}" xr6:coauthVersionLast="47" xr6:coauthVersionMax="47" xr10:uidLastSave="{00000000-0000-0000-0000-000000000000}"/>
  <bookViews>
    <workbookView xWindow="0" yWindow="600" windowWidth="38400" windowHeight="23400" tabRatio="458" xr2:uid="{00000000-000D-0000-FFFF-FFFF00000000}"/>
  </bookViews>
  <sheets>
    <sheet name="Přihláška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M43" i="1"/>
  <c r="K43" i="1"/>
  <c r="D43" i="1"/>
  <c r="Q42" i="1"/>
  <c r="M42" i="1"/>
  <c r="K42" i="1"/>
  <c r="D42" i="1"/>
  <c r="Q41" i="1"/>
  <c r="M41" i="1"/>
  <c r="K41" i="1"/>
  <c r="D41" i="1"/>
  <c r="Q40" i="1"/>
  <c r="M40" i="1"/>
  <c r="K40" i="1"/>
  <c r="D40" i="1"/>
  <c r="Q39" i="1"/>
  <c r="M39" i="1"/>
  <c r="K39" i="1"/>
  <c r="D39" i="1"/>
  <c r="Q38" i="1"/>
  <c r="M38" i="1"/>
  <c r="K38" i="1"/>
  <c r="D38" i="1"/>
  <c r="Q37" i="1"/>
  <c r="M37" i="1"/>
  <c r="K37" i="1"/>
  <c r="D37" i="1"/>
  <c r="Q36" i="1"/>
  <c r="M36" i="1"/>
  <c r="K36" i="1"/>
  <c r="D36" i="1"/>
  <c r="Q35" i="1"/>
  <c r="M35" i="1"/>
  <c r="K35" i="1"/>
  <c r="D35" i="1"/>
  <c r="Q34" i="1"/>
  <c r="M34" i="1"/>
  <c r="K34" i="1"/>
  <c r="D34" i="1"/>
  <c r="Q33" i="1"/>
  <c r="M33" i="1"/>
  <c r="K33" i="1"/>
  <c r="D33" i="1"/>
  <c r="Q32" i="1"/>
  <c r="M32" i="1"/>
  <c r="K32" i="1"/>
  <c r="D32" i="1"/>
  <c r="Q31" i="1"/>
  <c r="M31" i="1"/>
  <c r="K31" i="1"/>
  <c r="D31" i="1"/>
  <c r="Q30" i="1"/>
  <c r="M30" i="1"/>
  <c r="K30" i="1"/>
  <c r="D30" i="1"/>
  <c r="Q29" i="1"/>
  <c r="M29" i="1"/>
  <c r="K29" i="1"/>
  <c r="D29" i="1"/>
  <c r="Q28" i="1"/>
  <c r="M28" i="1"/>
  <c r="K28" i="1"/>
  <c r="D28" i="1"/>
  <c r="Q27" i="1"/>
  <c r="M27" i="1"/>
  <c r="K27" i="1"/>
  <c r="D27" i="1"/>
  <c r="Q26" i="1"/>
  <c r="M26" i="1"/>
  <c r="K26" i="1"/>
  <c r="D26" i="1"/>
  <c r="Q25" i="1"/>
  <c r="M25" i="1"/>
  <c r="K25" i="1"/>
  <c r="D25" i="1"/>
  <c r="Q24" i="1"/>
  <c r="M24" i="1"/>
  <c r="K24" i="1"/>
  <c r="D24" i="1"/>
  <c r="Q23" i="1"/>
  <c r="M23" i="1"/>
  <c r="K23" i="1"/>
  <c r="D23" i="1"/>
  <c r="Q22" i="1"/>
  <c r="M22" i="1"/>
  <c r="K22" i="1"/>
  <c r="D22" i="1"/>
  <c r="Q21" i="1"/>
  <c r="M21" i="1"/>
  <c r="K21" i="1"/>
  <c r="D21" i="1"/>
  <c r="Q20" i="1"/>
  <c r="M20" i="1"/>
  <c r="K20" i="1"/>
  <c r="D20" i="1"/>
  <c r="Q19" i="1"/>
  <c r="M19" i="1"/>
  <c r="K19" i="1"/>
  <c r="D19" i="1"/>
  <c r="Q18" i="1"/>
  <c r="M18" i="1"/>
  <c r="K18" i="1"/>
  <c r="D18" i="1"/>
  <c r="Q17" i="1"/>
  <c r="M17" i="1"/>
  <c r="K17" i="1"/>
  <c r="D17" i="1"/>
  <c r="Q16" i="1"/>
  <c r="M16" i="1"/>
  <c r="K16" i="1"/>
  <c r="D16" i="1"/>
  <c r="Q15" i="1"/>
  <c r="M15" i="1"/>
  <c r="K15" i="1"/>
  <c r="D15" i="1"/>
  <c r="Q14" i="1"/>
  <c r="M14" i="1"/>
  <c r="D14" i="1"/>
</calcChain>
</file>

<file path=xl/sharedStrings.xml><?xml version="1.0" encoding="utf-8"?>
<sst xmlns="http://schemas.openxmlformats.org/spreadsheetml/2006/main" count="933" uniqueCount="759">
  <si>
    <t>Přihláška do soutěže Prague Wine Trophy 2026</t>
  </si>
  <si>
    <t>Výrobce</t>
  </si>
  <si>
    <t>Soutěžící</t>
  </si>
  <si>
    <t>kolo</t>
  </si>
  <si>
    <t>Kategorie</t>
  </si>
  <si>
    <t>Nový soutěžící - zadejte název</t>
  </si>
  <si>
    <t>A.A. Ciu Ciu</t>
  </si>
  <si>
    <t>100wines.cz, Mirek Vocílka</t>
  </si>
  <si>
    <t>Argentina</t>
  </si>
  <si>
    <t>ARG</t>
  </si>
  <si>
    <t>Bílá cuvée</t>
  </si>
  <si>
    <t>1.1</t>
  </si>
  <si>
    <t>1. KOLO</t>
  </si>
  <si>
    <t>1.1 Bílá cuvée</t>
  </si>
  <si>
    <t>IČ</t>
  </si>
  <si>
    <t>Abbia Nova</t>
  </si>
  <si>
    <t>Adveal</t>
  </si>
  <si>
    <t>Arménie</t>
  </si>
  <si>
    <t>ARM</t>
  </si>
  <si>
    <t>Bílá jednoodrůdová vína</t>
  </si>
  <si>
    <t>1.2</t>
  </si>
  <si>
    <t>1.2 Bílá jednoodrůdová vína</t>
  </si>
  <si>
    <t>E-mail</t>
  </si>
  <si>
    <t>Abrigo Fratelli</t>
  </si>
  <si>
    <t>ALIFEA</t>
  </si>
  <si>
    <t>Austrálie</t>
  </si>
  <si>
    <t>AUS</t>
  </si>
  <si>
    <t>Červená cuvée</t>
  </si>
  <si>
    <t>1.3</t>
  </si>
  <si>
    <t>1.3 Červená cuvée</t>
  </si>
  <si>
    <t>Kontaktní osoba: Jméno a příjmení</t>
  </si>
  <si>
    <t>Adega do Cartaxo</t>
  </si>
  <si>
    <t>Amazing Company</t>
  </si>
  <si>
    <t>Bosna a Hercegovina</t>
  </si>
  <si>
    <t>BIH</t>
  </si>
  <si>
    <t>Müller Thurgau</t>
  </si>
  <si>
    <t>1.4</t>
  </si>
  <si>
    <t>1.4 Müller Thurgau</t>
  </si>
  <si>
    <t>Telefon</t>
  </si>
  <si>
    <t>Aetos</t>
  </si>
  <si>
    <t>Angel-wines</t>
  </si>
  <si>
    <t>Brazílie</t>
  </si>
  <si>
    <t>BRA</t>
  </si>
  <si>
    <t>Muškát</t>
  </si>
  <si>
    <t>1.5</t>
  </si>
  <si>
    <t>1.5 Muškát</t>
  </si>
  <si>
    <t>DIČ</t>
  </si>
  <si>
    <t>Agostino Pavia</t>
  </si>
  <si>
    <t>Antonín Valihrach - POD KUMSTÁTEM</t>
  </si>
  <si>
    <t>Česko</t>
  </si>
  <si>
    <t>CZE</t>
  </si>
  <si>
    <t>Perlivá vína</t>
  </si>
  <si>
    <t>1.6</t>
  </si>
  <si>
    <t>1.6 Perlivá vína</t>
  </si>
  <si>
    <t>Fakturační adresa: Firma, Ulice, č. p.</t>
  </si>
  <si>
    <t>Agricola Felline</t>
  </si>
  <si>
    <t>Aperittivo</t>
  </si>
  <si>
    <t>Francie</t>
  </si>
  <si>
    <t>FRA</t>
  </si>
  <si>
    <t>Pinot Gris</t>
  </si>
  <si>
    <t>1.7</t>
  </si>
  <si>
    <t>1.7 Pinot Gris</t>
  </si>
  <si>
    <t>PSČ</t>
  </si>
  <si>
    <t>Agricole Selvi</t>
  </si>
  <si>
    <t>ARONN methode classique</t>
  </si>
  <si>
    <t>Gruzie</t>
  </si>
  <si>
    <t>GEO</t>
  </si>
  <si>
    <t>Rosé</t>
  </si>
  <si>
    <t>1.8</t>
  </si>
  <si>
    <t>1.8 Rosé</t>
  </si>
  <si>
    <t>Město</t>
  </si>
  <si>
    <t>Aguas de Moura</t>
  </si>
  <si>
    <t>Berlucchi</t>
  </si>
  <si>
    <t>Chile</t>
  </si>
  <si>
    <t>CHL</t>
  </si>
  <si>
    <t>Chardonnay</t>
  </si>
  <si>
    <t>2.1</t>
  </si>
  <si>
    <t>2. KOLO</t>
  </si>
  <si>
    <t>2.1 Chardonnay</t>
  </si>
  <si>
    <t>Alessandro Bortolin</t>
  </si>
  <si>
    <t>BOHEMIA SEKT</t>
  </si>
  <si>
    <t>Chorvatsko</t>
  </si>
  <si>
    <t>HRV</t>
  </si>
  <si>
    <t>Nealkoholické alternativy vína</t>
  </si>
  <si>
    <t>2.2</t>
  </si>
  <si>
    <t>2.2 Nealkoholické alternativy vína</t>
  </si>
  <si>
    <t>Počet vzorků přihlášených do tohoto kola</t>
  </si>
  <si>
    <t>Alfred Gratien</t>
  </si>
  <si>
    <t>Bratia Číčkovci</t>
  </si>
  <si>
    <t>Itálie</t>
  </si>
  <si>
    <t>ITA</t>
  </si>
  <si>
    <t>Prosecco</t>
  </si>
  <si>
    <t>2.3</t>
  </si>
  <si>
    <t>2.3 Prosecco</t>
  </si>
  <si>
    <t>Vzorek</t>
  </si>
  <si>
    <t>Odrůda nebo druh vína</t>
  </si>
  <si>
    <t>Kat</t>
  </si>
  <si>
    <t>Ročník</t>
  </si>
  <si>
    <t>Cukr</t>
  </si>
  <si>
    <t>Alkohol</t>
  </si>
  <si>
    <t>Cena</t>
  </si>
  <si>
    <t>Název vína</t>
  </si>
  <si>
    <t>Země</t>
  </si>
  <si>
    <t>Kód země</t>
  </si>
  <si>
    <t>Oblast</t>
  </si>
  <si>
    <t>Číslo šarže</t>
  </si>
  <si>
    <t>Velikost šarže</t>
  </si>
  <si>
    <t>Allendorf</t>
  </si>
  <si>
    <t>Cantina Merano</t>
  </si>
  <si>
    <t>Izrael</t>
  </si>
  <si>
    <t>ISR</t>
  </si>
  <si>
    <t>Sauvignon</t>
  </si>
  <si>
    <t>2.4</t>
  </si>
  <si>
    <t>2.4 Sauvignon</t>
  </si>
  <si>
    <t>Alsace Heim</t>
  </si>
  <si>
    <t>Castel Freres</t>
  </si>
  <si>
    <t>Jižní Afrika</t>
  </si>
  <si>
    <t>ZAF</t>
  </si>
  <si>
    <t>Tempranillo</t>
  </si>
  <si>
    <t>2.5</t>
  </si>
  <si>
    <t>2.5 Tempranillo</t>
  </si>
  <si>
    <t>Alto Moncayo</t>
  </si>
  <si>
    <t>Cataldi Madonna</t>
  </si>
  <si>
    <t>Kanada</t>
  </si>
  <si>
    <t>CAN</t>
  </si>
  <si>
    <t>Tramín</t>
  </si>
  <si>
    <t>2.6</t>
  </si>
  <si>
    <t>2.6 Tramín</t>
  </si>
  <si>
    <t>Altos de Rioja</t>
  </si>
  <si>
    <t>Dandelion Vineyards</t>
  </si>
  <si>
    <t>Kosovo</t>
  </si>
  <si>
    <t>XKX</t>
  </si>
  <si>
    <t>Veltlínské zelené</t>
  </si>
  <si>
    <t>2.7</t>
  </si>
  <si>
    <t>2.7 Veltlínské zelené</t>
  </si>
  <si>
    <t>Anakena</t>
  </si>
  <si>
    <t>DAVINUS</t>
  </si>
  <si>
    <t>Libanon</t>
  </si>
  <si>
    <t>LBN</t>
  </si>
  <si>
    <t>Zweigeltrebe</t>
  </si>
  <si>
    <t>2.8</t>
  </si>
  <si>
    <t>2.8 Zweigeltrebe</t>
  </si>
  <si>
    <t>Andean</t>
  </si>
  <si>
    <t>Dubovský &amp; Grančič</t>
  </si>
  <si>
    <t>Maďarsko</t>
  </si>
  <si>
    <t>HUN</t>
  </si>
  <si>
    <t>Cabernet Sauvignon</t>
  </si>
  <si>
    <t>3.1</t>
  </si>
  <si>
    <t>3. KOLO</t>
  </si>
  <si>
    <t>3.1 Cabernet Sauvignon</t>
  </si>
  <si>
    <t>Elesko</t>
  </si>
  <si>
    <t>Mexiko</t>
  </si>
  <si>
    <t>MEX</t>
  </si>
  <si>
    <t>Červená jednoodrůdová vína</t>
  </si>
  <si>
    <t>3.2</t>
  </si>
  <si>
    <t>3.2 Červená jednoodrůdová vína</t>
  </si>
  <si>
    <t>Angelo Negro</t>
  </si>
  <si>
    <t>Euro Center Trade</t>
  </si>
  <si>
    <t>Moldavsko</t>
  </si>
  <si>
    <t>MDA</t>
  </si>
  <si>
    <t>Merlot</t>
  </si>
  <si>
    <t>3.3</t>
  </si>
  <si>
    <t>3.3 Merlot</t>
  </si>
  <si>
    <t>Anna Maria Giacomelli</t>
  </si>
  <si>
    <t>Fanda Group</t>
  </si>
  <si>
    <t>Německo</t>
  </si>
  <si>
    <t>DEU</t>
  </si>
  <si>
    <t>Nebbiolo</t>
  </si>
  <si>
    <t>3.4</t>
  </si>
  <si>
    <t>3.4 Nebbiolo</t>
  </si>
  <si>
    <t>Anthonij Rupert</t>
  </si>
  <si>
    <t>Fedor Malík a syn</t>
  </si>
  <si>
    <t>Nový Zéland</t>
  </si>
  <si>
    <t>NZL</t>
  </si>
  <si>
    <t>Pinot Blanc</t>
  </si>
  <si>
    <t>3.5</t>
  </si>
  <si>
    <t>3.5 Pinot Blanc</t>
  </si>
  <si>
    <t>Anton Waldschütz</t>
  </si>
  <si>
    <t>Filiberk</t>
  </si>
  <si>
    <t>Portugalsko</t>
  </si>
  <si>
    <t>PRT</t>
  </si>
  <si>
    <t>Pinot Noir</t>
  </si>
  <si>
    <t>3.6</t>
  </si>
  <si>
    <t>3.6 Pinot Noir</t>
  </si>
  <si>
    <t>Fiorentino</t>
  </si>
  <si>
    <t>Rakousko</t>
  </si>
  <si>
    <t>AUT</t>
  </si>
  <si>
    <t>Riesling</t>
  </si>
  <si>
    <t>3.7</t>
  </si>
  <si>
    <t>3.7 Riesling</t>
  </si>
  <si>
    <t>Antonio Sasa</t>
  </si>
  <si>
    <t>Foltýn Wine</t>
  </si>
  <si>
    <t>Severní Makedonie</t>
  </si>
  <si>
    <t>MKD</t>
  </si>
  <si>
    <t>Shiraz</t>
  </si>
  <si>
    <t>3.8</t>
  </si>
  <si>
    <t>3.8 Shiraz</t>
  </si>
  <si>
    <t>Arete</t>
  </si>
  <si>
    <t>Garmondi CZ</t>
  </si>
  <si>
    <t>Slovensko</t>
  </si>
  <si>
    <t>SVK</t>
  </si>
  <si>
    <t>Barbera</t>
  </si>
  <si>
    <t>4.1</t>
  </si>
  <si>
    <t>4. KOLO</t>
  </si>
  <si>
    <t>4.1 Barbera</t>
  </si>
  <si>
    <t>Geniesserhof Haimer</t>
  </si>
  <si>
    <t>Slovinsko</t>
  </si>
  <si>
    <t>SVN</t>
  </si>
  <si>
    <t>Frankovka</t>
  </si>
  <si>
    <t>4.2</t>
  </si>
  <si>
    <t>4.2 Frankovka</t>
  </si>
  <si>
    <t>Assuli</t>
  </si>
  <si>
    <t>Georgina</t>
  </si>
  <si>
    <t>Spojené království</t>
  </si>
  <si>
    <t>GBR</t>
  </si>
  <si>
    <t>Oranžová vína</t>
  </si>
  <si>
    <t>4.3</t>
  </si>
  <si>
    <t>4.3 Oranžová vína</t>
  </si>
  <si>
    <t>Azienda Agricola Gozzelino Sergio</t>
  </si>
  <si>
    <t>Gotberg</t>
  </si>
  <si>
    <t>Spojené státy americké</t>
  </si>
  <si>
    <t>USA</t>
  </si>
  <si>
    <t>Pálava</t>
  </si>
  <si>
    <t>4.4</t>
  </si>
  <si>
    <t>4.4 Pálava</t>
  </si>
  <si>
    <t>B&amp;B Bouché</t>
  </si>
  <si>
    <t>Gravitační vinařství Vilavin</t>
  </si>
  <si>
    <t>Španělsko</t>
  </si>
  <si>
    <t>ESP</t>
  </si>
  <si>
    <t>Přírodně sladká a fortifikovaná vína</t>
  </si>
  <si>
    <t>4.5</t>
  </si>
  <si>
    <t>4.5 Přírodně sladká a fortifikovaná vína</t>
  </si>
  <si>
    <t>Bacco Del Monte</t>
  </si>
  <si>
    <t>Grono Wines</t>
  </si>
  <si>
    <t>Ryzlink vlašský</t>
  </si>
  <si>
    <t>4.6</t>
  </si>
  <si>
    <t>4.6 Ryzlink vlašský</t>
  </si>
  <si>
    <t>Baron Knyphausen</t>
  </si>
  <si>
    <t>Habánské sklepy</t>
  </si>
  <si>
    <t>Sangiovese</t>
  </si>
  <si>
    <t>4.7</t>
  </si>
  <si>
    <t>4.7 Sangiovese</t>
  </si>
  <si>
    <t>Baron Philippe de Rothschild</t>
  </si>
  <si>
    <t>Chateau Bzenec</t>
  </si>
  <si>
    <t>Šumivá vína</t>
  </si>
  <si>
    <t>4.8</t>
  </si>
  <si>
    <t>4.8 Šumivá vína</t>
  </si>
  <si>
    <t>Barone Cornacchia</t>
  </si>
  <si>
    <t>CHÂTEAU VALTICE - Vinné sklepy Valtice</t>
  </si>
  <si>
    <t>Barton&amp;Guestier</t>
  </si>
  <si>
    <t>IWAYINI</t>
  </si>
  <si>
    <t>Beaurempart</t>
  </si>
  <si>
    <t>Johann W Zámecké vinařství Třebívlice</t>
  </si>
  <si>
    <t>Bellavista Bodegas</t>
  </si>
  <si>
    <t>JOHANNIS</t>
  </si>
  <si>
    <t>Bergaglio Cinzia</t>
  </si>
  <si>
    <t>JP WINERY</t>
  </si>
  <si>
    <t>Just Wine</t>
  </si>
  <si>
    <t>Berton Vineyard</t>
  </si>
  <si>
    <t>Karel Průša, Vinařství na Soutoku</t>
  </si>
  <si>
    <t>Black Cottage</t>
  </si>
  <si>
    <t>Karpatská Perla</t>
  </si>
  <si>
    <t>Bodega Furlotti</t>
  </si>
  <si>
    <t>Kolby</t>
  </si>
  <si>
    <t>Bodega Navarro Correas</t>
  </si>
  <si>
    <t>KOLLÁR winery</t>
  </si>
  <si>
    <t>Cena: uvádějte MO cenu vína včetně DPH, nebo VOC včetně DPH x koeficient 1,3</t>
  </si>
  <si>
    <t>Bodega Numanthia</t>
  </si>
  <si>
    <t>Krásná hora</t>
  </si>
  <si>
    <t>Velikost šarže: počet vyrobených nebo dovezených lahví</t>
  </si>
  <si>
    <t>Bodega Volcanes de Chile</t>
  </si>
  <si>
    <t>LGCF</t>
  </si>
  <si>
    <t>Odesláním této přihlášky se zavazujeme uhradit soutěžní poplatek ve výši 1.100 Kč bez DPH (44 € bez DPH) za každý přihlášený vzorek.</t>
  </si>
  <si>
    <t>Bodegas Alceno</t>
  </si>
  <si>
    <t>Loczi vinárstvo z Limbachu</t>
  </si>
  <si>
    <t>Datum</t>
  </si>
  <si>
    <t>Bodegas Bianchi</t>
  </si>
  <si>
    <t>MAMA marketing</t>
  </si>
  <si>
    <t>Bodegas Carlos Serres</t>
  </si>
  <si>
    <t>Martin Nesvadba</t>
  </si>
  <si>
    <t>Bodegas Dinastía Vivanco</t>
  </si>
  <si>
    <t>Masciarelli</t>
  </si>
  <si>
    <t>Bodegas Mano &amp; Mano</t>
  </si>
  <si>
    <t>Mgr. Kamil Marek, vínasvášní.cz</t>
  </si>
  <si>
    <t>Bodegas Monte la Reina</t>
  </si>
  <si>
    <t>Milan Vašíček</t>
  </si>
  <si>
    <t>Bodegas Naia</t>
  </si>
  <si>
    <t>Miroslav Dudo - VMD</t>
  </si>
  <si>
    <t>Bodegas Navajas</t>
  </si>
  <si>
    <t>Moët Hennessy Czech Republic</t>
  </si>
  <si>
    <t>Bodegas Obalo</t>
  </si>
  <si>
    <t>Mountfield</t>
  </si>
  <si>
    <t>Bodegas Viña Nora</t>
  </si>
  <si>
    <t>MOVINO</t>
  </si>
  <si>
    <t>Bodrumi i Vjetér</t>
  </si>
  <si>
    <t>Nectar Lucis</t>
  </si>
  <si>
    <t>BODRUMI VJETER</t>
  </si>
  <si>
    <t>New trading</t>
  </si>
  <si>
    <t>Boeri Alfonso</t>
  </si>
  <si>
    <t>Nichta winery&amp;vineyards</t>
  </si>
  <si>
    <t>Bogge Wino</t>
  </si>
  <si>
    <t>NOVÉ VINAŘSTVÍ</t>
  </si>
  <si>
    <t>OHMS</t>
  </si>
  <si>
    <t>Bolney</t>
  </si>
  <si>
    <t>Ostrožovič</t>
  </si>
  <si>
    <t>Boscarelli</t>
  </si>
  <si>
    <t>Oulehla vinařství</t>
  </si>
  <si>
    <t>Botter</t>
  </si>
  <si>
    <t>Penzion a vinařství Lelíkovi</t>
  </si>
  <si>
    <t>Boutinot Winery</t>
  </si>
  <si>
    <t>Peter Ščepán Vinovin</t>
  </si>
  <si>
    <t>Petr Mokruša</t>
  </si>
  <si>
    <t>Bruna Grimaldi</t>
  </si>
  <si>
    <t>Pivnica Tibava</t>
  </si>
  <si>
    <t>Bruno Andreu</t>
  </si>
  <si>
    <t>Premier Wines &amp; Spirits</t>
  </si>
  <si>
    <t>Ca dei Conti</t>
  </si>
  <si>
    <t>Promitor Vinorum</t>
  </si>
  <si>
    <t>Calabria Family Wines</t>
  </si>
  <si>
    <t>PROQIN</t>
  </si>
  <si>
    <t>Calcada</t>
  </si>
  <si>
    <t>Puente de Rus</t>
  </si>
  <si>
    <t>Callejo</t>
  </si>
  <si>
    <t>Rajhradské Klášterní</t>
  </si>
  <si>
    <t>Cantina Ariano</t>
  </si>
  <si>
    <t>repa winery</t>
  </si>
  <si>
    <t>Cantina di Paglia</t>
  </si>
  <si>
    <t>Rodinné vinařství Břeclav</t>
  </si>
  <si>
    <t>Rodinné vinařství Gréger</t>
  </si>
  <si>
    <t>Cantina Produttori di Valdobbiadene</t>
  </si>
  <si>
    <t>Rodinné vinařství Jestřáb</t>
  </si>
  <si>
    <t>Cantina Settecani</t>
  </si>
  <si>
    <t>Rodinné vinařství Košut</t>
  </si>
  <si>
    <t>Cantine Cellaro</t>
  </si>
  <si>
    <t>Salabka Praha</t>
  </si>
  <si>
    <t>Capitoni Marco</t>
  </si>
  <si>
    <t>sklenicka.com</t>
  </si>
  <si>
    <t>Carche &amp; Casa de la Ermita</t>
  </si>
  <si>
    <t>Skvostná vína</t>
  </si>
  <si>
    <t>Carl Jung</t>
  </si>
  <si>
    <t>Soare Sekt</t>
  </si>
  <si>
    <t>Casa da Silva</t>
  </si>
  <si>
    <t>SONBERK</t>
  </si>
  <si>
    <t>Casa Vinicola Natale Verga</t>
  </si>
  <si>
    <t>Stella Bella</t>
  </si>
  <si>
    <t>Casa Vinicola Zonin</t>
  </si>
  <si>
    <t>Sykora Fine Wines</t>
  </si>
  <si>
    <t>Casal da Coelheira</t>
  </si>
  <si>
    <t>Šlechtitelská stanice vinařská Velké Pavlovice</t>
  </si>
  <si>
    <t>Cascina Ciapat di Bertello</t>
  </si>
  <si>
    <t>Štefan Rusnák</t>
  </si>
  <si>
    <t>Cascina Gomba Boschetti</t>
  </si>
  <si>
    <t>Tajna Vineyards &amp; Winery</t>
  </si>
  <si>
    <t>Cascina Luna</t>
  </si>
  <si>
    <t>TRON</t>
  </si>
  <si>
    <t>Cascina Massara</t>
  </si>
  <si>
    <t>Umění vína</t>
  </si>
  <si>
    <t>Cascina Vengore</t>
  </si>
  <si>
    <t>UNITED BRANDS</t>
  </si>
  <si>
    <t>Villa Vino Rača</t>
  </si>
  <si>
    <t>Castello Banfi</t>
  </si>
  <si>
    <t>Vína DAC</t>
  </si>
  <si>
    <t>Castello di Lozzolo</t>
  </si>
  <si>
    <t>Vína Gréc</t>
  </si>
  <si>
    <t>Vinárstvo BAYNACH</t>
  </si>
  <si>
    <t>Cavas Hill</t>
  </si>
  <si>
    <t>Vinárstvo Cintavý &amp; Pisarčík</t>
  </si>
  <si>
    <t>Cave Pilote de Gallician</t>
  </si>
  <si>
    <t>Vinárstvo Miro Fondrk</t>
  </si>
  <si>
    <t>Cavit</t>
  </si>
  <si>
    <t>Vinárstvo Peter Ratuzky</t>
  </si>
  <si>
    <t>Celene</t>
  </si>
  <si>
    <t>Vinárstvo Predium Vráble</t>
  </si>
  <si>
    <t>Cesari</t>
  </si>
  <si>
    <t>Vinárstvo Sivko</t>
  </si>
  <si>
    <t>Cien y Pico</t>
  </si>
  <si>
    <t>Vinařství Baláž</t>
  </si>
  <si>
    <t>Cincinnato</t>
  </si>
  <si>
    <t>Vinařství Čapka</t>
  </si>
  <si>
    <t>Citra Vini</t>
  </si>
  <si>
    <t>Vinařství Dvořáček LTM</t>
  </si>
  <si>
    <t>Cloudy Bay</t>
  </si>
  <si>
    <t>Vinařství Dvůr pod Starýma horama</t>
  </si>
  <si>
    <t>Cockfighter's Ghost</t>
  </si>
  <si>
    <t>Vinařství Ebeny</t>
  </si>
  <si>
    <t>Concha Y Torro</t>
  </si>
  <si>
    <t>Vinařství Florian</t>
  </si>
  <si>
    <t>Cono Sur</t>
  </si>
  <si>
    <t>Vinařství Fučík</t>
  </si>
  <si>
    <t>Contarini Vini e Spumanti</t>
  </si>
  <si>
    <t>Vinařství Jabloňka</t>
  </si>
  <si>
    <t>Conterno Fantino</t>
  </si>
  <si>
    <t>Vinařství Juřeník &amp; Žďárský</t>
  </si>
  <si>
    <t>Conti Costanti</t>
  </si>
  <si>
    <t>Vinařství Karel Novotný</t>
  </si>
  <si>
    <t>Cordero di Montezemolo</t>
  </si>
  <si>
    <t>Vinařství KERN</t>
  </si>
  <si>
    <t>Craggy Range</t>
  </si>
  <si>
    <t>Vinařství Kněží hora</t>
  </si>
  <si>
    <t>Cremaschi Furlotti</t>
  </si>
  <si>
    <t>Vinařství Kovacs</t>
  </si>
  <si>
    <t>Cupano</t>
  </si>
  <si>
    <t>Vinařství Křivák</t>
  </si>
  <si>
    <t>d'Arenberg</t>
  </si>
  <si>
    <t>Vinařství Maláník - Osička</t>
  </si>
  <si>
    <t>Vinařství Maryša</t>
  </si>
  <si>
    <t>Dashwood</t>
  </si>
  <si>
    <t>Vinařství Mezi sklepy</t>
  </si>
  <si>
    <t>Divin</t>
  </si>
  <si>
    <t>VINAŘSTVÍ MIKROSVÍN MIKULOV</t>
  </si>
  <si>
    <t>Domaine Anne Gros</t>
  </si>
  <si>
    <t>Vinařství Na Blatech</t>
  </si>
  <si>
    <t>Domaine Bohrmann</t>
  </si>
  <si>
    <t>Vinařství Nechory</t>
  </si>
  <si>
    <t>Domaine de L'Obrieu</t>
  </si>
  <si>
    <t>Vinařství Nepraš &amp; Co</t>
  </si>
  <si>
    <t>Domaine de La Solitude</t>
  </si>
  <si>
    <t>VINAŘSTVÍ OBELISK</t>
  </si>
  <si>
    <t>Domaine du Grand Bourjassot</t>
  </si>
  <si>
    <t>Vinařství Pálek</t>
  </si>
  <si>
    <t>Domaine Faury</t>
  </si>
  <si>
    <t>Vinařství Pavlov</t>
  </si>
  <si>
    <t>Domaine FL</t>
  </si>
  <si>
    <t>Vinařství POD Nechory</t>
  </si>
  <si>
    <t>Domaine Humbert Freres</t>
  </si>
  <si>
    <t>Vinařství pod Radobýlem</t>
  </si>
  <si>
    <t>Domaine Jouard Francois &amp; Fils</t>
  </si>
  <si>
    <t>Vinařství rodiny Buriánkovy Valtice</t>
  </si>
  <si>
    <t>Domaine La Soufrandise</t>
  </si>
  <si>
    <t>Vinařství Rochůz</t>
  </si>
  <si>
    <t>Domaine Laougué</t>
  </si>
  <si>
    <t>Vinařství SPIELBERG</t>
  </si>
  <si>
    <t>Domaine Launay Horiot</t>
  </si>
  <si>
    <t>Vinařství Svoboda - Marek Svoboda</t>
  </si>
  <si>
    <t>Domaine Ostertag</t>
  </si>
  <si>
    <t>Vinařství Škrobák</t>
  </si>
  <si>
    <t>Domaine Paul Prieur</t>
  </si>
  <si>
    <t>Vinařství Špalek</t>
  </si>
  <si>
    <t>Domaine Pierre Prieur</t>
  </si>
  <si>
    <t>Vinařství Štěpán Maňák</t>
  </si>
  <si>
    <t>Domaine Prat Sura</t>
  </si>
  <si>
    <t>Vinařství Švásta &amp; Kadlec</t>
  </si>
  <si>
    <t>Domaine Roc d'Abbaye</t>
  </si>
  <si>
    <t>Vinařství Tanzberg</t>
  </si>
  <si>
    <t>Domaine Scheidecker &amp; Fils</t>
  </si>
  <si>
    <t>Vinařství Tomáš Mokrý</t>
  </si>
  <si>
    <t>Domaine Schoffit</t>
  </si>
  <si>
    <t>Vinařství U Kapličky</t>
  </si>
  <si>
    <t>Domdechant Werner</t>
  </si>
  <si>
    <t>Vinařství U Kostela Polešovice</t>
  </si>
  <si>
    <t>Donato D'Angelo</t>
  </si>
  <si>
    <t>Vinařství Václav</t>
  </si>
  <si>
    <t>Donnhoff</t>
  </si>
  <si>
    <t>Vinařství Zámečník</t>
  </si>
  <si>
    <t>Doppio Passo</t>
  </si>
  <si>
    <t>Vinařství Zilvar</t>
  </si>
  <si>
    <t>VINHOR - Vinárstvo Horváth</t>
  </si>
  <si>
    <t>Duménil</t>
  </si>
  <si>
    <t>Vinicola</t>
  </si>
  <si>
    <t>Dürnberg</t>
  </si>
  <si>
    <t>Vínko Klimko Modra</t>
  </si>
  <si>
    <t>Ego Bodegas</t>
  </si>
  <si>
    <t>Vinné sklepy Kutná Hora</t>
  </si>
  <si>
    <t>Eichenwald Weine</t>
  </si>
  <si>
    <t>Vinné sklepy Maršovice</t>
  </si>
  <si>
    <t>Einig Zenzen</t>
  </si>
  <si>
    <t>Vinné sklepy Skalák</t>
  </si>
  <si>
    <t>El Cortez</t>
  </si>
  <si>
    <t>VÍNO BLATEL</t>
  </si>
  <si>
    <t>El Enemigo</t>
  </si>
  <si>
    <t>VÍNO HRUŠKA</t>
  </si>
  <si>
    <t>VÍNO J. STÁVEK</t>
  </si>
  <si>
    <t>Ernst Triebaumer</t>
  </si>
  <si>
    <t>Víno Kmeťo</t>
  </si>
  <si>
    <t>Erste+Neue</t>
  </si>
  <si>
    <t>Víno Lípa Mikulov</t>
  </si>
  <si>
    <t>Etyeki Kúria</t>
  </si>
  <si>
    <t>VINO MARKUZZI</t>
  </si>
  <si>
    <t>Eugenio Bocchino</t>
  </si>
  <si>
    <t>VÍNO Mikulov</t>
  </si>
  <si>
    <t>Fattoria di Bagnolo</t>
  </si>
  <si>
    <t>Víno pro Vás (vinoprovas.cz)</t>
  </si>
  <si>
    <t>Víno Vaca</t>
  </si>
  <si>
    <t>Ferdinand Mayr</t>
  </si>
  <si>
    <t>VINS WINERY - Richard Tóth</t>
  </si>
  <si>
    <t>VINSELEKT MICHLOVSKÝ</t>
  </si>
  <si>
    <t>Filip Mlýnek</t>
  </si>
  <si>
    <t>VINUM NOBILE WINERY</t>
  </si>
  <si>
    <t>Fina Vini</t>
  </si>
  <si>
    <t>Vitisberg</t>
  </si>
  <si>
    <t>Finica La Celia</t>
  </si>
  <si>
    <t>VPS - Vinohradníctvo Pavelka a syn</t>
  </si>
  <si>
    <t>Weingut Humer</t>
  </si>
  <si>
    <t>Fishbone Margaret River</t>
  </si>
  <si>
    <t>Weingut Neustifter</t>
  </si>
  <si>
    <t>Flagstone Winery</t>
  </si>
  <si>
    <t>Weingut OTTO Görgen</t>
  </si>
  <si>
    <t>Fontalsàlice</t>
  </si>
  <si>
    <t>Weingut Pesau</t>
  </si>
  <si>
    <t>Franco Espanolas</t>
  </si>
  <si>
    <t>Weingut Taubenschuss</t>
  </si>
  <si>
    <t>Frank John</t>
  </si>
  <si>
    <t>Wine and Gallery</t>
  </si>
  <si>
    <t>Frazer Woods</t>
  </si>
  <si>
    <t>Wine's Bay</t>
  </si>
  <si>
    <t>Freixenet</t>
  </si>
  <si>
    <t>Winterberg winery</t>
  </si>
  <si>
    <t>Fritz Haag</t>
  </si>
  <si>
    <t>Winzerhof Sax</t>
  </si>
  <si>
    <t>Fürst von Metternich Sektkellerei</t>
  </si>
  <si>
    <t>WWWINE</t>
  </si>
  <si>
    <t>Gabe Tenute</t>
  </si>
  <si>
    <t>Zámecké vinařství Bzenec</t>
  </si>
  <si>
    <t>Gardet &amp; Cie</t>
  </si>
  <si>
    <t>Zámek Lobkowicz Roudnice</t>
  </si>
  <si>
    <t>Geierslay</t>
  </si>
  <si>
    <t>ZAPA GASTRO</t>
  </si>
  <si>
    <t>ZD Němčičky</t>
  </si>
  <si>
    <t>ZD Sedlec u Mikulova</t>
  </si>
  <si>
    <t>Gerard Bertrand</t>
  </si>
  <si>
    <t>Znovín Znojmo</t>
  </si>
  <si>
    <t>Gerardo Cesari</t>
  </si>
  <si>
    <t>Vinařství Konečný</t>
  </si>
  <si>
    <t>Giannitessari</t>
  </si>
  <si>
    <t>Gomba Boschetti</t>
  </si>
  <si>
    <t>Víno Matyšák</t>
  </si>
  <si>
    <t>Goretti Vini</t>
  </si>
  <si>
    <t>Vinařství Grejty</t>
  </si>
  <si>
    <t>Grand Sello</t>
  </si>
  <si>
    <t>Grangehurst</t>
  </si>
  <si>
    <t>Grans Fassian</t>
  </si>
  <si>
    <t>Grant Burge</t>
  </si>
  <si>
    <t>Gratien &amp; Meyer</t>
  </si>
  <si>
    <t>Gravitační vinařství VILAVIN</t>
  </si>
  <si>
    <t>Gremillet</t>
  </si>
  <si>
    <t>Greystone</t>
  </si>
  <si>
    <t>Grupo Peňaflor</t>
  </si>
  <si>
    <t>Guilleminot</t>
  </si>
  <si>
    <t>Hardys</t>
  </si>
  <si>
    <t>Harvey River Estate</t>
  </si>
  <si>
    <t>Hauser</t>
  </si>
  <si>
    <t>Champagne Edouard Brun &amp; Cie</t>
  </si>
  <si>
    <t>Champagne Joseph Perrier</t>
  </si>
  <si>
    <t>Champagne M. Marcoult</t>
  </si>
  <si>
    <t>Champagne Pierre Gimonnet &amp; Fills</t>
  </si>
  <si>
    <t>Champagne Vazart Coquart &amp; Fils</t>
  </si>
  <si>
    <t>Chandon Argentina</t>
  </si>
  <si>
    <t>Château Altimar</t>
  </si>
  <si>
    <t>Chateau Angelus</t>
  </si>
  <si>
    <t>Chateau Arton</t>
  </si>
  <si>
    <t>Chateau Croix Mouton</t>
  </si>
  <si>
    <t>Château d'Esclans</t>
  </si>
  <si>
    <t>Chateau d'Orschwihr</t>
  </si>
  <si>
    <t>Chateau De Bligny</t>
  </si>
  <si>
    <t>Château Favray</t>
  </si>
  <si>
    <t>Chateau Francs Magnus</t>
  </si>
  <si>
    <t>Chateau Godeau Ducarpe</t>
  </si>
  <si>
    <t>Château Heritage</t>
  </si>
  <si>
    <t>Chateau Lilian Ladouys</t>
  </si>
  <si>
    <t>Chateau Marjosse</t>
  </si>
  <si>
    <t>Chateau Mauvesin Barton</t>
  </si>
  <si>
    <t>Chateau Rahoul</t>
  </si>
  <si>
    <t>Chateau Saintayme</t>
  </si>
  <si>
    <t>Chateau Tour de Pez</t>
  </si>
  <si>
    <t>Château Tour St. Joseph</t>
  </si>
  <si>
    <t>Chateau Vartely</t>
  </si>
  <si>
    <t>Christoph Koerner</t>
  </si>
  <si>
    <t>I PARCELLARI</t>
  </si>
  <si>
    <t>Il Poggiolino</t>
  </si>
  <si>
    <t>Iona</t>
  </si>
  <si>
    <t>Ionis</t>
  </si>
  <si>
    <t>Ivaldi Franco</t>
  </si>
  <si>
    <t>Jakoby Mathy</t>
  </si>
  <si>
    <t>Jean Dumangin</t>
  </si>
  <si>
    <t>Jean Geiler</t>
  </si>
  <si>
    <t>Jean Moreau</t>
  </si>
  <si>
    <t>Joan Sardà</t>
  </si>
  <si>
    <t>Joseph Phelps</t>
  </si>
  <si>
    <t>Judith Beck</t>
  </si>
  <si>
    <t>Kaesler</t>
  </si>
  <si>
    <t>KARPATSKÁ PERLA</t>
  </si>
  <si>
    <t>Krutzler</t>
  </si>
  <si>
    <t>Kumala</t>
  </si>
  <si>
    <t>Kutjevo</t>
  </si>
  <si>
    <t>La Ca Nova</t>
  </si>
  <si>
    <t>La Cantina Pizzolato</t>
  </si>
  <si>
    <t>La Carlina</t>
  </si>
  <si>
    <t>La Celestina</t>
  </si>
  <si>
    <t>La Colombera</t>
  </si>
  <si>
    <t>La Greggia</t>
  </si>
  <si>
    <t>La Tordera</t>
  </si>
  <si>
    <t>La Veneranda</t>
  </si>
  <si>
    <t>La Vigna di Sarah</t>
  </si>
  <si>
    <t>Laudun&amp;Chuslan Vignerons</t>
  </si>
  <si>
    <t>Le Fracce</t>
  </si>
  <si>
    <t>Le Masciare</t>
  </si>
  <si>
    <t>Le Riche</t>
  </si>
  <si>
    <t>Lisini</t>
  </si>
  <si>
    <t>Louis Perdrier</t>
  </si>
  <si>
    <t>Luboš Oulehla</t>
  </si>
  <si>
    <t>Luccarelli</t>
  </si>
  <si>
    <t>Mádl vinařství</t>
  </si>
  <si>
    <t>Maison Castel</t>
  </si>
  <si>
    <t>Maison Legrand</t>
  </si>
  <si>
    <t>Mannucci Droandi</t>
  </si>
  <si>
    <t>Marchese Luca Spinola</t>
  </si>
  <si>
    <t>Marchesi de Frescobaldi</t>
  </si>
  <si>
    <t>Marchesi di Gresy</t>
  </si>
  <si>
    <t>Mario Giribaldi</t>
  </si>
  <si>
    <t>Markus Huber</t>
  </si>
  <si>
    <t>Marsella Guido</t>
  </si>
  <si>
    <t>Martin Reinfeld</t>
  </si>
  <si>
    <t>Martoccia</t>
  </si>
  <si>
    <t>Maurizio Delpero</t>
  </si>
  <si>
    <t>Michael Trossen</t>
  </si>
  <si>
    <t>Mionetto</t>
  </si>
  <si>
    <t>Miroslav Dudo</t>
  </si>
  <si>
    <t>Misty Cove</t>
  </si>
  <si>
    <t>Moletto</t>
  </si>
  <si>
    <t>Montalbera</t>
  </si>
  <si>
    <t>Montemercurio</t>
  </si>
  <si>
    <t>Morgenster</t>
  </si>
  <si>
    <t>Moselland</t>
  </si>
  <si>
    <t>Mud House</t>
  </si>
  <si>
    <t>Mud House New Zealand</t>
  </si>
  <si>
    <t>Nadal Grand Vini</t>
  </si>
  <si>
    <t>Neobulles</t>
  </si>
  <si>
    <t>Nešpor &amp; Rajský</t>
  </si>
  <si>
    <t>Nittnaus Anita und Hans</t>
  </si>
  <si>
    <t>Novaripa</t>
  </si>
  <si>
    <t>Old Cellar</t>
  </si>
  <si>
    <t>Oldřich Drápal</t>
  </si>
  <si>
    <t>Osvaldo Barberis</t>
  </si>
  <si>
    <t>Pago de Circus</t>
  </si>
  <si>
    <t>Palagetto</t>
  </si>
  <si>
    <t>Parusso</t>
  </si>
  <si>
    <t>Patriarche</t>
  </si>
  <si>
    <t>Paul Stierschneider</t>
  </si>
  <si>
    <t>Penaflor</t>
  </si>
  <si>
    <t>Peter Lauer</t>
  </si>
  <si>
    <t>Petr Kočařík</t>
  </si>
  <si>
    <t>Petr Skoupil</t>
  </si>
  <si>
    <t>Piantate Lunghe</t>
  </si>
  <si>
    <t>Piccini</t>
  </si>
  <si>
    <t>Pico Maccario</t>
  </si>
  <si>
    <t>Pietro Caciorgna</t>
  </si>
  <si>
    <t>Plani Arche</t>
  </si>
  <si>
    <t>Ployez-Jacquemart</t>
  </si>
  <si>
    <t>Poggio Paolo Giuseppe</t>
  </si>
  <si>
    <t>Ponte</t>
  </si>
  <si>
    <t>Principe di Corleone</t>
  </si>
  <si>
    <t>Prinz Salm</t>
  </si>
  <si>
    <t>Quattrocieli</t>
  </si>
  <si>
    <t>R. &amp; A. Pfaffl</t>
  </si>
  <si>
    <t>Raimat</t>
  </si>
  <si>
    <t>Reinhold Haart</t>
  </si>
  <si>
    <t>Ridaroca</t>
  </si>
  <si>
    <t>Ridgeview</t>
  </si>
  <si>
    <t>Rijk's</t>
  </si>
  <si>
    <t>Roc d Abbaye</t>
  </si>
  <si>
    <t>Rocco di Carpeneto</t>
  </si>
  <si>
    <t>Rotkäppchen-Mumm Sektkellereien</t>
  </si>
  <si>
    <t>Sabate i Coca</t>
  </si>
  <si>
    <t>Saint &amp; Scholar</t>
  </si>
  <si>
    <t>Saint Clair</t>
  </si>
  <si>
    <t>Salatin 1528</t>
  </si>
  <si>
    <t>Salomon Estate</t>
  </si>
  <si>
    <t>Salomon Undhof</t>
  </si>
  <si>
    <t>San Pedro</t>
  </si>
  <si>
    <t>Scriani</t>
  </si>
  <si>
    <t>Sebastiani</t>
  </si>
  <si>
    <t>Segura Viudas</t>
  </si>
  <si>
    <t>Seifried</t>
  </si>
  <si>
    <t>Sensi</t>
  </si>
  <si>
    <t>Sguardi di Terra</t>
  </si>
  <si>
    <t>Schloss Johannisberg</t>
  </si>
  <si>
    <t>Schloss Lieser</t>
  </si>
  <si>
    <t>Schloss Wachenheim</t>
  </si>
  <si>
    <t>Schmitges</t>
  </si>
  <si>
    <t>Schmitt Soehne</t>
  </si>
  <si>
    <t>Sierra Cantabria</t>
  </si>
  <si>
    <t>Silverboom Family Vineyards</t>
  </si>
  <si>
    <t>Southern Right</t>
  </si>
  <si>
    <t>Spier</t>
  </si>
  <si>
    <t>Spolert</t>
  </si>
  <si>
    <t>Spumanti Valdo</t>
  </si>
  <si>
    <t>Stanislav Škrobák</t>
  </si>
  <si>
    <t>Tajna vineyards &amp; winery</t>
  </si>
  <si>
    <t>Tandem</t>
  </si>
  <si>
    <t>Taster Wine</t>
  </si>
  <si>
    <t>Tenuta Beltrame</t>
  </si>
  <si>
    <t>Tenuta Pribus</t>
  </si>
  <si>
    <t>Terrazas de Los Andes</t>
  </si>
  <si>
    <t>Think Big</t>
  </si>
  <si>
    <t>Thomas Hardys &amp; sons</t>
  </si>
  <si>
    <t>Tikveš Winery</t>
  </si>
  <si>
    <t>Two Rivers</t>
  </si>
  <si>
    <t>Two Vines</t>
  </si>
  <si>
    <t>Valentin Bianchi</t>
  </si>
  <si>
    <t>Vallisto</t>
  </si>
  <si>
    <t>Van Zijl</t>
  </si>
  <si>
    <t>Vavasour</t>
  </si>
  <si>
    <t>Veuve Lepitre</t>
  </si>
  <si>
    <t>Viberti Giovanni</t>
  </si>
  <si>
    <t>Vigneti del Vulture</t>
  </si>
  <si>
    <t>Villa Barcaroli</t>
  </si>
  <si>
    <t>Villa Conchi</t>
  </si>
  <si>
    <t>Vina Cono Sur</t>
  </si>
  <si>
    <t>Viňa San Pedro</t>
  </si>
  <si>
    <t>Viña Tarapacá</t>
  </si>
  <si>
    <t>Vinařství Charvát</t>
  </si>
  <si>
    <t>Vinařství Ilias</t>
  </si>
  <si>
    <t>Vinařství Pod Radobýlem</t>
  </si>
  <si>
    <t>Vinařství Waldberg Vrbovec</t>
  </si>
  <si>
    <t>Viňas Bisquertt</t>
  </si>
  <si>
    <t>Vinas del Cénit</t>
  </si>
  <si>
    <t>Vinogrady Nuic</t>
  </si>
  <si>
    <t>Vinory</t>
  </si>
  <si>
    <t>Vins Biecher</t>
  </si>
  <si>
    <t>Vinum Hadrianum</t>
  </si>
  <si>
    <t>Vladimír Tetur</t>
  </si>
  <si>
    <t>Waris Hubert</t>
  </si>
  <si>
    <t>Waterkloof</t>
  </si>
  <si>
    <t>Weingut Direder</t>
  </si>
  <si>
    <t>Weingut Donnhoff</t>
  </si>
  <si>
    <t>Weingut Erben von Beulwitz</t>
  </si>
  <si>
    <t>Weingut Familie Schuster</t>
  </si>
  <si>
    <t>Weingut Forstreiter</t>
  </si>
  <si>
    <t>Weingut Franz Kunstler</t>
  </si>
  <si>
    <t>Weingut Geil</t>
  </si>
  <si>
    <t>Weingut Gross</t>
  </si>
  <si>
    <t>Weingut Hans Hoffranzen</t>
  </si>
  <si>
    <t>Weingut Hirsch</t>
  </si>
  <si>
    <t>Weingut Horst Sauer</t>
  </si>
  <si>
    <t>Weingut Huber</t>
  </si>
  <si>
    <t>Weingut Jakoby</t>
  </si>
  <si>
    <t>Weingut Juris</t>
  </si>
  <si>
    <t>Weingut Karl Erbes</t>
  </si>
  <si>
    <t>Weingut Kunstler</t>
  </si>
  <si>
    <t>Weingut Leithner</t>
  </si>
  <si>
    <t>Weingut Loersch</t>
  </si>
  <si>
    <t>Weingut Lorenz</t>
  </si>
  <si>
    <t>Weingut Max Müller I</t>
  </si>
  <si>
    <t>Weingut Müller</t>
  </si>
  <si>
    <t>Weingut Neumeister</t>
  </si>
  <si>
    <t>Weingut Norbert Bauer</t>
  </si>
  <si>
    <t>Weingut Philipps-Eckstein</t>
  </si>
  <si>
    <t>Weingut Proidl</t>
  </si>
  <si>
    <t>Weingut Rixinger</t>
  </si>
  <si>
    <t>Weingut Stein Schaden</t>
  </si>
  <si>
    <t>Weingut von Hovel</t>
  </si>
  <si>
    <t>Weingut Waldschütz</t>
  </si>
  <si>
    <t>Weinhofmeisterei</t>
  </si>
  <si>
    <t>Weinrieder</t>
  </si>
  <si>
    <t>Wilomenna</t>
  </si>
  <si>
    <t>Winzerhof Landauer - Gisperg</t>
  </si>
  <si>
    <t>Yealands</t>
  </si>
  <si>
    <t>Žernosecké vinařství</t>
  </si>
  <si>
    <t>vinarstvi navíc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</si>
</sst>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MS Sans Serif"/>
      <family val="2"/>
    </font>
    <font>
      <b/>
      <sz val="10"/>
      <color rgb="FF000000"/>
      <name val="Arial"/>
      <family val="2"/>
      <charset val="204"/>
    </font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F0F6"/>
        <bgColor indexed="64"/>
      </patternFill>
    </fill>
  </fills>
  <borders count="9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double">
        <color auto="1"/>
      </bottom>
      <diagonal/>
    </border>
    <border>
      <left style="thin">
        <color indexed="8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0" fillId="0" borderId="0"/>
    <xf numFmtId="0" fontId="1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6" fillId="0" borderId="0"/>
    <xf numFmtId="0" fontId="3" fillId="0" borderId="0"/>
    <xf numFmtId="0" fontId="2" fillId="0" borderId="0"/>
    <xf numFmtId="0" fontId="17" fillId="0" borderId="0"/>
    <xf numFmtId="0" fontId="3" fillId="0" borderId="0"/>
    <xf numFmtId="0" fontId="18" fillId="0" borderId="0"/>
  </cellStyleXfs>
  <cellXfs count="16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3" borderId="7" xfId="5" applyFont="1" applyFill="1" applyBorder="1" applyAlignment="1">
      <alignment horizontal="left" vertical="center" wrapText="1"/>
    </xf>
    <xf numFmtId="0" fontId="2" fillId="4" borderId="8" xfId="5" applyFill="1" applyBorder="1" applyAlignment="1">
      <alignment horizontal="center" vertical="center"/>
    </xf>
    <xf numFmtId="0" fontId="2" fillId="0" borderId="2" xfId="5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4" borderId="9" xfId="5" applyFill="1" applyBorder="1" applyAlignment="1">
      <alignment horizontal="right" vertical="center"/>
    </xf>
    <xf numFmtId="0" fontId="2" fillId="0" borderId="9" xfId="5" applyBorder="1" applyAlignment="1" applyProtection="1">
      <alignment horizontal="left" vertical="center"/>
      <protection locked="0"/>
    </xf>
    <xf numFmtId="2" fontId="2" fillId="0" borderId="9" xfId="5" applyNumberFormat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>
      <alignment horizontal="left" vertical="center"/>
    </xf>
    <xf numFmtId="0" fontId="2" fillId="0" borderId="10" xfId="5" applyBorder="1" applyAlignment="1" applyProtection="1">
      <alignment horizontal="left" vertical="center"/>
      <protection locked="0"/>
    </xf>
    <xf numFmtId="0" fontId="2" fillId="4" borderId="11" xfId="5" applyFill="1" applyBorder="1" applyAlignment="1">
      <alignment horizontal="center" vertical="center"/>
    </xf>
    <xf numFmtId="0" fontId="2" fillId="0" borderId="12" xfId="5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4" borderId="32" xfId="5" applyFill="1" applyBorder="1" applyAlignment="1">
      <alignment horizontal="right" vertical="center"/>
    </xf>
    <xf numFmtId="0" fontId="2" fillId="0" borderId="32" xfId="5" applyBorder="1" applyAlignment="1" applyProtection="1">
      <alignment horizontal="left" vertical="center"/>
      <protection locked="0"/>
    </xf>
    <xf numFmtId="2" fontId="2" fillId="0" borderId="32" xfId="5" applyNumberFormat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>
      <alignment horizontal="left" vertical="center"/>
    </xf>
    <xf numFmtId="0" fontId="2" fillId="0" borderId="33" xfId="5" applyBorder="1" applyAlignment="1" applyProtection="1">
      <alignment horizontal="left" vertical="center"/>
      <protection locked="0"/>
    </xf>
    <xf numFmtId="0" fontId="2" fillId="0" borderId="34" xfId="5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42" xfId="0" applyFont="1" applyBorder="1" applyAlignment="1">
      <alignment vertical="center" wrapText="1"/>
    </xf>
    <xf numFmtId="0" fontId="11" fillId="0" borderId="4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1" fillId="0" borderId="39" xfId="3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4" borderId="54" xfId="5" applyFill="1" applyBorder="1" applyAlignment="1">
      <alignment horizontal="right" vertical="center"/>
    </xf>
    <xf numFmtId="2" fontId="2" fillId="0" borderId="54" xfId="5" applyNumberFormat="1" applyBorder="1" applyAlignment="1" applyProtection="1">
      <alignment horizontal="left" vertical="center"/>
      <protection locked="0"/>
    </xf>
    <xf numFmtId="0" fontId="2" fillId="0" borderId="54" xfId="5" applyBorder="1" applyAlignment="1" applyProtection="1">
      <alignment horizontal="left" vertical="center"/>
      <protection locked="0"/>
    </xf>
    <xf numFmtId="0" fontId="10" fillId="4" borderId="54" xfId="0" applyFont="1" applyFill="1" applyBorder="1" applyAlignment="1">
      <alignment horizontal="left" vertical="center"/>
    </xf>
    <xf numFmtId="0" fontId="2" fillId="0" borderId="50" xfId="5" applyBorder="1" applyAlignment="1" applyProtection="1">
      <alignment horizontal="left" vertical="center"/>
      <protection locked="0"/>
    </xf>
    <xf numFmtId="0" fontId="2" fillId="4" borderId="55" xfId="5" applyFill="1" applyBorder="1" applyAlignment="1">
      <alignment horizontal="center" vertical="center"/>
    </xf>
    <xf numFmtId="0" fontId="2" fillId="4" borderId="56" xfId="0" applyFont="1" applyFill="1" applyBorder="1" applyAlignment="1">
      <alignment horizontal="left" vertical="center"/>
    </xf>
    <xf numFmtId="0" fontId="2" fillId="0" borderId="57" xfId="0" applyFont="1" applyBorder="1" applyAlignment="1" applyProtection="1">
      <alignment horizontal="left" vertical="center"/>
      <protection locked="0"/>
    </xf>
    <xf numFmtId="0" fontId="2" fillId="4" borderId="57" xfId="5" applyFill="1" applyBorder="1" applyAlignment="1">
      <alignment horizontal="right" vertical="center"/>
    </xf>
    <xf numFmtId="2" fontId="2" fillId="0" borderId="57" xfId="5" applyNumberFormat="1" applyBorder="1" applyAlignment="1" applyProtection="1">
      <alignment horizontal="left" vertical="center"/>
      <protection locked="0"/>
    </xf>
    <xf numFmtId="0" fontId="2" fillId="0" borderId="57" xfId="5" applyBorder="1" applyAlignment="1" applyProtection="1">
      <alignment horizontal="left" vertical="center"/>
      <protection locked="0"/>
    </xf>
    <xf numFmtId="0" fontId="10" fillId="4" borderId="57" xfId="0" applyFont="1" applyFill="1" applyBorder="1" applyAlignment="1">
      <alignment horizontal="left" vertical="center"/>
    </xf>
    <xf numFmtId="0" fontId="2" fillId="0" borderId="58" xfId="5" applyBorder="1" applyAlignment="1" applyProtection="1">
      <alignment horizontal="left" vertical="center"/>
      <protection locked="0"/>
    </xf>
    <xf numFmtId="0" fontId="2" fillId="4" borderId="59" xfId="5" applyFill="1" applyBorder="1" applyAlignment="1">
      <alignment horizontal="center" vertical="center"/>
    </xf>
    <xf numFmtId="0" fontId="2" fillId="0" borderId="60" xfId="5" applyBorder="1" applyAlignment="1" applyProtection="1">
      <alignment horizontal="left" vertical="center"/>
      <protection locked="0"/>
    </xf>
    <xf numFmtId="0" fontId="2" fillId="4" borderId="61" xfId="0" applyFont="1" applyFill="1" applyBorder="1" applyAlignment="1">
      <alignment horizontal="left" vertical="center"/>
    </xf>
    <xf numFmtId="0" fontId="2" fillId="0" borderId="63" xfId="5" applyBorder="1" applyAlignment="1" applyProtection="1">
      <alignment horizontal="left" vertical="center"/>
      <protection locked="0"/>
    </xf>
    <xf numFmtId="0" fontId="2" fillId="4" borderId="64" xfId="0" applyFont="1" applyFill="1" applyBorder="1" applyAlignment="1">
      <alignment horizontal="left" vertical="center"/>
    </xf>
    <xf numFmtId="0" fontId="9" fillId="0" borderId="70" xfId="0" applyFont="1" applyBorder="1" applyAlignment="1" applyProtection="1">
      <alignment vertical="center"/>
      <protection locked="0"/>
    </xf>
    <xf numFmtId="0" fontId="9" fillId="0" borderId="7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7" fillId="2" borderId="91" xfId="11" applyFill="1" applyBorder="1" applyAlignment="1" applyProtection="1">
      <alignment horizontal="center" vertical="center"/>
      <protection locked="0"/>
    </xf>
    <xf numFmtId="0" fontId="17" fillId="2" borderId="92" xfId="0" applyFont="1" applyFill="1" applyBorder="1" applyAlignment="1" applyProtection="1">
      <alignment horizontal="center" vertical="center"/>
      <protection locked="0"/>
    </xf>
    <xf numFmtId="0" fontId="17" fillId="2" borderId="93" xfId="0" applyFont="1" applyFill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22" fillId="0" borderId="70" xfId="0" applyFont="1" applyBorder="1" applyAlignment="1" applyProtection="1">
      <alignment vertical="center"/>
      <protection locked="0"/>
    </xf>
    <xf numFmtId="0" fontId="22" fillId="0" borderId="70" xfId="0" applyFont="1" applyBorder="1" applyAlignment="1" applyProtection="1">
      <alignment horizontal="left" vertical="center"/>
      <protection locked="0"/>
    </xf>
    <xf numFmtId="0" fontId="19" fillId="0" borderId="70" xfId="0" applyFont="1" applyBorder="1" applyAlignment="1" applyProtection="1">
      <alignment vertical="center"/>
      <protection locked="0"/>
    </xf>
    <xf numFmtId="0" fontId="9" fillId="0" borderId="45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9" fillId="0" borderId="42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4" fillId="0" borderId="4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 wrapText="1"/>
    </xf>
    <xf numFmtId="0" fontId="9" fillId="0" borderId="42" xfId="0" applyFont="1" applyBorder="1" applyAlignment="1" applyProtection="1">
      <alignment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>
      <alignment horizontal="left" vertical="center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>
      <alignment horizontal="left" vertical="center"/>
    </xf>
    <xf numFmtId="0" fontId="19" fillId="0" borderId="7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6" fillId="0" borderId="42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3" borderId="53" xfId="0" applyFont="1" applyFill="1" applyBorder="1" applyAlignment="1">
      <alignment horizontal="right" vertical="center"/>
    </xf>
    <xf numFmtId="0" fontId="0" fillId="0" borderId="22" xfId="0" applyBorder="1"/>
    <xf numFmtId="0" fontId="0" fillId="0" borderId="26" xfId="0" applyBorder="1"/>
    <xf numFmtId="0" fontId="4" fillId="4" borderId="3" xfId="0" applyFont="1" applyFill="1" applyBorder="1" applyAlignment="1">
      <alignment vertical="center"/>
    </xf>
    <xf numFmtId="0" fontId="0" fillId="0" borderId="68" xfId="0" applyBorder="1"/>
    <xf numFmtId="0" fontId="4" fillId="3" borderId="31" xfId="0" applyFont="1" applyFill="1" applyBorder="1" applyAlignment="1">
      <alignment horizontal="right" vertical="center"/>
    </xf>
    <xf numFmtId="0" fontId="0" fillId="0" borderId="35" xfId="0" applyBorder="1"/>
    <xf numFmtId="0" fontId="0" fillId="0" borderId="34" xfId="0" applyBorder="1"/>
    <xf numFmtId="0" fontId="4" fillId="0" borderId="73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7" fillId="2" borderId="82" xfId="0" applyFont="1" applyFill="1" applyBorder="1" applyAlignment="1" applyProtection="1">
      <alignment horizontal="left" vertical="center"/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0" fontId="10" fillId="2" borderId="71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4" fillId="0" borderId="27" xfId="0" applyFont="1" applyBorder="1" applyAlignment="1">
      <alignment horizontal="right" vertical="center"/>
    </xf>
    <xf numFmtId="0" fontId="0" fillId="0" borderId="13" xfId="0" applyBorder="1"/>
    <xf numFmtId="0" fontId="0" fillId="0" borderId="80" xfId="0" applyBorder="1"/>
    <xf numFmtId="0" fontId="10" fillId="2" borderId="90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4" fillId="3" borderId="81" xfId="0" applyFont="1" applyFill="1" applyBorder="1" applyAlignment="1">
      <alignment horizontal="right" vertical="center"/>
    </xf>
    <xf numFmtId="0" fontId="0" fillId="0" borderId="24" xfId="0" applyBorder="1"/>
    <xf numFmtId="0" fontId="0" fillId="0" borderId="25" xfId="0" applyBorder="1"/>
    <xf numFmtId="0" fontId="4" fillId="4" borderId="79" xfId="0" applyFont="1" applyFill="1" applyBorder="1" applyAlignment="1">
      <alignment horizontal="left" vertical="center" wrapText="1"/>
    </xf>
    <xf numFmtId="0" fontId="0" fillId="0" borderId="65" xfId="0" applyBorder="1"/>
    <xf numFmtId="0" fontId="0" fillId="0" borderId="66" xfId="0" applyBorder="1"/>
    <xf numFmtId="0" fontId="10" fillId="2" borderId="72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10" fillId="2" borderId="86" xfId="0" applyFont="1" applyFill="1" applyBorder="1" applyAlignment="1" applyProtection="1">
      <alignment horizontal="center" vertical="center"/>
      <protection locked="0"/>
    </xf>
    <xf numFmtId="0" fontId="0" fillId="0" borderId="69" xfId="0" applyBorder="1" applyProtection="1">
      <protection locked="0"/>
    </xf>
    <xf numFmtId="0" fontId="0" fillId="0" borderId="21" xfId="0" applyBorder="1" applyProtection="1">
      <protection locked="0"/>
    </xf>
    <xf numFmtId="0" fontId="10" fillId="2" borderId="85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4" fillId="4" borderId="78" xfId="0" applyFont="1" applyFill="1" applyBorder="1" applyAlignment="1">
      <alignment horizontal="left" vertical="center" wrapText="1"/>
    </xf>
    <xf numFmtId="0" fontId="0" fillId="0" borderId="49" xfId="0" applyBorder="1"/>
    <xf numFmtId="0" fontId="0" fillId="0" borderId="67" xfId="0" applyBorder="1"/>
    <xf numFmtId="0" fontId="4" fillId="0" borderId="75" xfId="0" applyFont="1" applyBorder="1" applyAlignment="1">
      <alignment horizontal="left" vertical="center"/>
    </xf>
    <xf numFmtId="0" fontId="0" fillId="0" borderId="76" xfId="0" applyBorder="1"/>
    <xf numFmtId="0" fontId="0" fillId="0" borderId="77" xfId="0" applyBorder="1"/>
    <xf numFmtId="0" fontId="4" fillId="3" borderId="3" xfId="0" applyFont="1" applyFill="1" applyBorder="1" applyAlignment="1">
      <alignment horizontal="right" vertical="center"/>
    </xf>
    <xf numFmtId="0" fontId="0" fillId="0" borderId="19" xfId="0" applyBorder="1"/>
    <xf numFmtId="0" fontId="10" fillId="2" borderId="8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8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8" fillId="3" borderId="89" xfId="0" applyFont="1" applyFill="1" applyBorder="1" applyAlignment="1">
      <alignment horizontal="center" vertical="center"/>
    </xf>
    <xf numFmtId="0" fontId="0" fillId="0" borderId="1" xfId="0" applyBorder="1"/>
    <xf numFmtId="0" fontId="2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4" borderId="74" xfId="0" applyFont="1" applyFill="1" applyBorder="1" applyAlignment="1">
      <alignment horizontal="left" vertical="center"/>
    </xf>
    <xf numFmtId="0" fontId="0" fillId="0" borderId="37" xfId="0" applyBorder="1"/>
    <xf numFmtId="0" fontId="0" fillId="0" borderId="38" xfId="0" applyBorder="1"/>
  </cellXfs>
  <cellStyles count="14">
    <cellStyle name="Excel Built-in Normal" xfId="1" xr:uid="{00000000-0005-0000-0000-000001000000}"/>
    <cellStyle name="Excel Built-in Normal 1" xfId="2" xr:uid="{00000000-0005-0000-0000-000002000000}"/>
    <cellStyle name="Hypertextový odkaz" xfId="11" builtinId="8"/>
    <cellStyle name="Normal 2" xfId="3" xr:uid="{00000000-0005-0000-0000-000003000000}"/>
    <cellStyle name="Normal 2 2" xfId="10" xr:uid="{00000000-0005-0000-0000-00000A000000}"/>
    <cellStyle name="Normal 2 3" xfId="7" xr:uid="{00000000-0005-0000-0000-000007000000}"/>
    <cellStyle name="Normální" xfId="0" builtinId="0"/>
    <cellStyle name="normální 2" xfId="4" xr:uid="{00000000-0005-0000-0000-000004000000}"/>
    <cellStyle name="normální 3" xfId="9" xr:uid="{00000000-0005-0000-0000-000009000000}"/>
    <cellStyle name="normální 4" xfId="8" xr:uid="{00000000-0005-0000-0000-000008000000}"/>
    <cellStyle name="normální 5" xfId="6" xr:uid="{00000000-0005-0000-0000-000006000000}"/>
    <cellStyle name="normální 6" xfId="12" xr:uid="{00000000-0005-0000-0000-00000C000000}"/>
    <cellStyle name="normální_List1" xfId="5" xr:uid="{00000000-0005-0000-0000-000005000000}"/>
    <cellStyle name="Použitý hypertextový odkaz" xfId="13" builtinId="9" hidden="1"/>
  </cellStyles>
  <dxfs count="13">
    <dxf>
      <font>
        <b/>
      </font>
    </dxf>
    <dxf>
      <font>
        <b/>
      </font>
    </dxf>
    <dxf>
      <font>
        <b/>
      </font>
    </dxf>
    <dxf>
      <border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</font>
    </dxf>
    <dxf>
      <border>
        <bottom style="thin">
          <color rgb="FF000000"/>
        </bottom>
      </border>
    </dxf>
    <dxf>
      <font>
        <b/>
      </font>
    </dxf>
    <dxf>
      <border>
        <bottom style="thin">
          <color rgb="FF000000"/>
        </bottom>
      </border>
    </dxf>
    <dxf>
      <font>
        <b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24994659260841701"/>
      </font>
      <fill>
        <patternFill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F1000"/>
  <sheetViews>
    <sheetView showGridLines="0" tabSelected="1" zoomScaleNormal="220" workbookViewId="0">
      <selection activeCell="O23" sqref="O23"/>
    </sheetView>
  </sheetViews>
  <sheetFormatPr baseColWidth="10" defaultColWidth="9.1640625" defaultRowHeight="15" outlineLevelCol="1"/>
  <cols>
    <col min="1" max="1" width="2.33203125" style="9" customWidth="1"/>
    <col min="2" max="2" width="6.83203125" style="9" bestFit="1" customWidth="1"/>
    <col min="3" max="3" width="21.1640625" style="9" customWidth="1"/>
    <col min="4" max="4" width="4" style="10" customWidth="1"/>
    <col min="5" max="5" width="7" style="9" customWidth="1"/>
    <col min="6" max="6" width="6.6640625" style="9" bestFit="1" customWidth="1"/>
    <col min="7" max="7" width="7.1640625" style="9" customWidth="1"/>
    <col min="8" max="8" width="5.1640625" style="9" customWidth="1"/>
    <col min="9" max="9" width="29" style="9" customWidth="1"/>
    <col min="10" max="10" width="12.83203125" style="9" customWidth="1"/>
    <col min="11" max="11" width="12.6640625" style="9" customWidth="1"/>
    <col min="12" max="12" width="12.33203125" style="9" customWidth="1"/>
    <col min="13" max="13" width="5.33203125" style="9" customWidth="1"/>
    <col min="14" max="14" width="13.83203125" style="9" customWidth="1"/>
    <col min="15" max="15" width="10.33203125" style="9" customWidth="1"/>
    <col min="16" max="16" width="8" style="9" customWidth="1"/>
    <col min="17" max="17" width="18.5" style="9" customWidth="1"/>
    <col min="18" max="18" width="1.6640625" style="9" customWidth="1"/>
    <col min="19" max="19" width="1.33203125" style="9" customWidth="1"/>
    <col min="20" max="20" width="35.5" style="36" bestFit="1" customWidth="1"/>
    <col min="21" max="21" width="9.1640625" style="36" customWidth="1"/>
    <col min="22" max="22" width="35" style="36" bestFit="1" customWidth="1"/>
    <col min="23" max="23" width="3.5" style="2" customWidth="1" outlineLevel="1"/>
    <col min="24" max="24" width="20.33203125" style="37" bestFit="1" customWidth="1"/>
    <col min="25" max="25" width="5.33203125" style="37" customWidth="1"/>
    <col min="26" max="26" width="4.1640625" style="2" customWidth="1" outlineLevel="1"/>
    <col min="27" max="27" width="33.5" style="44" customWidth="1" outlineLevel="1"/>
    <col min="28" max="28" width="6" style="44" bestFit="1" customWidth="1" outlineLevel="1"/>
    <col min="29" max="29" width="9.1640625" style="44" customWidth="1" outlineLevel="1"/>
    <col min="30" max="30" width="47" style="44" customWidth="1" outlineLevel="1"/>
    <col min="31" max="31" width="9.1640625" style="2" customWidth="1" outlineLevel="1"/>
    <col min="32" max="32" width="9.1640625" style="9" customWidth="1" outlineLevel="1"/>
    <col min="33" max="33" width="9.1640625" style="9" customWidth="1"/>
    <col min="34" max="16384" width="9.1640625" style="9"/>
  </cols>
  <sheetData>
    <row r="1" spans="1:31" s="1" customFormat="1" ht="22.5" customHeight="1" thickBot="1">
      <c r="A1" s="69"/>
      <c r="B1" s="158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69"/>
      <c r="S1" s="69"/>
      <c r="T1" s="45" t="s">
        <v>1</v>
      </c>
      <c r="U1" s="35"/>
      <c r="V1" s="46" t="s">
        <v>2</v>
      </c>
      <c r="X1" s="37"/>
      <c r="Y1" s="37"/>
      <c r="AA1" s="38"/>
      <c r="AB1" s="39"/>
      <c r="AC1" s="73" t="s">
        <v>3</v>
      </c>
      <c r="AD1" s="73" t="s">
        <v>4</v>
      </c>
      <c r="AE1" s="74"/>
    </row>
    <row r="2" spans="1:31" s="1" customFormat="1" ht="19.5" customHeight="1">
      <c r="A2" s="69"/>
      <c r="B2" s="125" t="s">
        <v>2</v>
      </c>
      <c r="C2" s="126"/>
      <c r="D2" s="126"/>
      <c r="E2" s="126"/>
      <c r="F2" s="127"/>
      <c r="G2" s="113"/>
      <c r="H2" s="114"/>
      <c r="I2" s="114"/>
      <c r="J2" s="114"/>
      <c r="K2" s="115"/>
      <c r="L2" s="155" t="s">
        <v>5</v>
      </c>
      <c r="M2" s="120"/>
      <c r="N2" s="120"/>
      <c r="O2" s="120"/>
      <c r="P2" s="120"/>
      <c r="Q2" s="156"/>
      <c r="R2" s="69"/>
      <c r="S2" s="69"/>
      <c r="T2" s="75" t="s">
        <v>6</v>
      </c>
      <c r="U2" s="35"/>
      <c r="V2" s="76" t="s">
        <v>7</v>
      </c>
      <c r="W2" s="44"/>
      <c r="X2" s="77" t="s">
        <v>8</v>
      </c>
      <c r="Y2" s="67" t="s">
        <v>9</v>
      </c>
      <c r="Z2" s="44"/>
      <c r="AA2" s="40" t="s">
        <v>10</v>
      </c>
      <c r="AB2" s="41" t="s">
        <v>11</v>
      </c>
      <c r="AC2" s="78" t="s">
        <v>12</v>
      </c>
      <c r="AD2" s="78" t="s">
        <v>13</v>
      </c>
      <c r="AE2" s="79"/>
    </row>
    <row r="3" spans="1:31" s="1" customFormat="1" ht="15" customHeight="1">
      <c r="A3" s="69"/>
      <c r="B3" s="102" t="s">
        <v>14</v>
      </c>
      <c r="C3" s="103"/>
      <c r="D3" s="103"/>
      <c r="E3" s="103"/>
      <c r="F3" s="104"/>
      <c r="G3" s="137"/>
      <c r="H3" s="138"/>
      <c r="I3" s="138"/>
      <c r="J3" s="138"/>
      <c r="K3" s="139"/>
      <c r="L3" s="148"/>
      <c r="M3" s="149"/>
      <c r="N3" s="149"/>
      <c r="O3" s="149"/>
      <c r="P3" s="149"/>
      <c r="Q3" s="150"/>
      <c r="R3" s="69"/>
      <c r="S3" s="69"/>
      <c r="T3" s="75" t="s">
        <v>15</v>
      </c>
      <c r="U3" s="35"/>
      <c r="V3" s="76" t="s">
        <v>16</v>
      </c>
      <c r="W3" s="44"/>
      <c r="X3" s="77" t="s">
        <v>17</v>
      </c>
      <c r="Y3" s="67" t="s">
        <v>18</v>
      </c>
      <c r="Z3" s="44"/>
      <c r="AA3" s="40" t="s">
        <v>19</v>
      </c>
      <c r="AB3" s="41" t="s">
        <v>20</v>
      </c>
      <c r="AC3" s="80" t="s">
        <v>12</v>
      </c>
      <c r="AD3" s="80" t="s">
        <v>21</v>
      </c>
      <c r="AE3" s="81"/>
    </row>
    <row r="4" spans="1:31" s="1" customFormat="1" ht="15" customHeight="1">
      <c r="A4" s="69"/>
      <c r="B4" s="102" t="s">
        <v>22</v>
      </c>
      <c r="C4" s="103"/>
      <c r="D4" s="103"/>
      <c r="E4" s="103"/>
      <c r="F4" s="104"/>
      <c r="G4" s="70"/>
      <c r="H4" s="71"/>
      <c r="I4" s="71"/>
      <c r="J4" s="71"/>
      <c r="K4" s="72"/>
      <c r="L4" s="151"/>
      <c r="M4" s="149"/>
      <c r="N4" s="149"/>
      <c r="O4" s="149"/>
      <c r="P4" s="149"/>
      <c r="Q4" s="150"/>
      <c r="R4" s="69"/>
      <c r="S4" s="69"/>
      <c r="T4" s="75" t="s">
        <v>23</v>
      </c>
      <c r="U4" s="35"/>
      <c r="V4" s="76" t="s">
        <v>24</v>
      </c>
      <c r="W4" s="44"/>
      <c r="X4" s="77" t="s">
        <v>25</v>
      </c>
      <c r="Y4" s="67" t="s">
        <v>26</v>
      </c>
      <c r="Z4" s="44"/>
      <c r="AA4" s="40" t="s">
        <v>27</v>
      </c>
      <c r="AB4" s="41" t="s">
        <v>28</v>
      </c>
      <c r="AC4" s="80" t="s">
        <v>12</v>
      </c>
      <c r="AD4" s="80" t="s">
        <v>29</v>
      </c>
      <c r="AE4" s="81"/>
    </row>
    <row r="5" spans="1:31" s="1" customFormat="1" ht="15" customHeight="1">
      <c r="A5" s="69"/>
      <c r="B5" s="102" t="s">
        <v>30</v>
      </c>
      <c r="C5" s="103"/>
      <c r="D5" s="103"/>
      <c r="E5" s="103"/>
      <c r="F5" s="104"/>
      <c r="G5" s="137"/>
      <c r="H5" s="138"/>
      <c r="I5" s="138"/>
      <c r="J5" s="138"/>
      <c r="K5" s="139"/>
      <c r="L5" s="151"/>
      <c r="M5" s="149"/>
      <c r="N5" s="149"/>
      <c r="O5" s="149"/>
      <c r="P5" s="149"/>
      <c r="Q5" s="150"/>
      <c r="R5" s="69"/>
      <c r="S5" s="69"/>
      <c r="T5" s="75" t="s">
        <v>31</v>
      </c>
      <c r="U5" s="35"/>
      <c r="V5" s="76" t="s">
        <v>32</v>
      </c>
      <c r="W5" s="44"/>
      <c r="X5" s="82" t="s">
        <v>33</v>
      </c>
      <c r="Y5" s="67" t="s">
        <v>34</v>
      </c>
      <c r="Z5" s="44"/>
      <c r="AA5" s="40" t="s">
        <v>35</v>
      </c>
      <c r="AB5" s="41" t="s">
        <v>36</v>
      </c>
      <c r="AC5" s="80" t="s">
        <v>12</v>
      </c>
      <c r="AD5" s="80" t="s">
        <v>37</v>
      </c>
      <c r="AE5" s="83"/>
    </row>
    <row r="6" spans="1:31" s="1" customFormat="1" ht="15" customHeight="1" thickBot="1">
      <c r="A6" s="69"/>
      <c r="B6" s="157" t="s">
        <v>38</v>
      </c>
      <c r="C6" s="147"/>
      <c r="D6" s="147"/>
      <c r="E6" s="147"/>
      <c r="F6" s="106"/>
      <c r="G6" s="134"/>
      <c r="H6" s="135"/>
      <c r="I6" s="135"/>
      <c r="J6" s="135"/>
      <c r="K6" s="136"/>
      <c r="L6" s="151"/>
      <c r="M6" s="149"/>
      <c r="N6" s="149"/>
      <c r="O6" s="149"/>
      <c r="P6" s="149"/>
      <c r="Q6" s="150"/>
      <c r="R6" s="69"/>
      <c r="S6" s="69"/>
      <c r="T6" s="75" t="s">
        <v>39</v>
      </c>
      <c r="U6" s="35"/>
      <c r="V6" s="76" t="s">
        <v>40</v>
      </c>
      <c r="W6" s="44"/>
      <c r="X6" s="67" t="s">
        <v>41</v>
      </c>
      <c r="Y6" s="67" t="s">
        <v>42</v>
      </c>
      <c r="Z6" s="44"/>
      <c r="AA6" s="40" t="s">
        <v>43</v>
      </c>
      <c r="AB6" s="41" t="s">
        <v>44</v>
      </c>
      <c r="AC6" s="80" t="s">
        <v>12</v>
      </c>
      <c r="AD6" s="80" t="s">
        <v>45</v>
      </c>
      <c r="AE6" s="83"/>
    </row>
    <row r="7" spans="1:31" s="2" customFormat="1" ht="15" customHeight="1">
      <c r="A7" s="69"/>
      <c r="B7" s="107" t="s">
        <v>46</v>
      </c>
      <c r="C7" s="108"/>
      <c r="D7" s="108"/>
      <c r="E7" s="108"/>
      <c r="F7" s="109"/>
      <c r="G7" s="122"/>
      <c r="H7" s="123"/>
      <c r="I7" s="123"/>
      <c r="J7" s="123"/>
      <c r="K7" s="124"/>
      <c r="L7" s="151"/>
      <c r="M7" s="149"/>
      <c r="N7" s="149"/>
      <c r="O7" s="149"/>
      <c r="P7" s="149"/>
      <c r="Q7" s="150"/>
      <c r="R7" s="69"/>
      <c r="S7" s="69"/>
      <c r="T7" s="75" t="s">
        <v>47</v>
      </c>
      <c r="U7" s="35"/>
      <c r="V7" s="76" t="s">
        <v>48</v>
      </c>
      <c r="X7" s="77" t="s">
        <v>49</v>
      </c>
      <c r="Y7" s="67" t="s">
        <v>50</v>
      </c>
      <c r="AA7" s="40" t="s">
        <v>51</v>
      </c>
      <c r="AB7" s="41" t="s">
        <v>52</v>
      </c>
      <c r="AC7" s="80" t="s">
        <v>12</v>
      </c>
      <c r="AD7" s="80" t="s">
        <v>53</v>
      </c>
      <c r="AE7" s="83"/>
    </row>
    <row r="8" spans="1:31" s="2" customFormat="1" ht="15" customHeight="1">
      <c r="A8" s="69"/>
      <c r="B8" s="102" t="s">
        <v>54</v>
      </c>
      <c r="C8" s="103"/>
      <c r="D8" s="103"/>
      <c r="E8" s="103"/>
      <c r="F8" s="104"/>
      <c r="G8" s="116"/>
      <c r="H8" s="117"/>
      <c r="I8" s="117"/>
      <c r="J8" s="117"/>
      <c r="K8" s="118"/>
      <c r="L8" s="151"/>
      <c r="M8" s="149"/>
      <c r="N8" s="149"/>
      <c r="O8" s="149"/>
      <c r="P8" s="149"/>
      <c r="Q8" s="150"/>
      <c r="R8" s="69"/>
      <c r="S8" s="69"/>
      <c r="T8" s="75" t="s">
        <v>55</v>
      </c>
      <c r="U8" s="35"/>
      <c r="V8" s="76" t="s">
        <v>56</v>
      </c>
      <c r="X8" s="77" t="s">
        <v>57</v>
      </c>
      <c r="Y8" s="67" t="s">
        <v>58</v>
      </c>
      <c r="AA8" s="40" t="s">
        <v>59</v>
      </c>
      <c r="AB8" s="41" t="s">
        <v>60</v>
      </c>
      <c r="AC8" s="80" t="s">
        <v>12</v>
      </c>
      <c r="AD8" s="80" t="s">
        <v>61</v>
      </c>
      <c r="AE8" s="81"/>
    </row>
    <row r="9" spans="1:31" s="2" customFormat="1" ht="15" customHeight="1">
      <c r="A9" s="69"/>
      <c r="B9" s="102" t="s">
        <v>62</v>
      </c>
      <c r="C9" s="103"/>
      <c r="D9" s="103"/>
      <c r="E9" s="103"/>
      <c r="F9" s="104"/>
      <c r="G9" s="116"/>
      <c r="H9" s="117"/>
      <c r="I9" s="117"/>
      <c r="J9" s="117"/>
      <c r="K9" s="118"/>
      <c r="L9" s="151"/>
      <c r="M9" s="149"/>
      <c r="N9" s="149"/>
      <c r="O9" s="149"/>
      <c r="P9" s="149"/>
      <c r="Q9" s="150"/>
      <c r="R9" s="69"/>
      <c r="S9" s="69"/>
      <c r="T9" s="75" t="s">
        <v>63</v>
      </c>
      <c r="U9" s="35"/>
      <c r="V9" s="76" t="s">
        <v>64</v>
      </c>
      <c r="X9" s="77" t="s">
        <v>65</v>
      </c>
      <c r="Y9" s="67" t="s">
        <v>66</v>
      </c>
      <c r="Z9" s="3"/>
      <c r="AA9" s="40" t="s">
        <v>67</v>
      </c>
      <c r="AB9" s="41" t="s">
        <v>68</v>
      </c>
      <c r="AC9" s="80" t="s">
        <v>12</v>
      </c>
      <c r="AD9" s="80" t="s">
        <v>69</v>
      </c>
      <c r="AE9" s="83"/>
    </row>
    <row r="10" spans="1:31" s="1" customFormat="1" ht="15.75" customHeight="1" thickBot="1">
      <c r="A10" s="69"/>
      <c r="B10" s="146" t="s">
        <v>70</v>
      </c>
      <c r="C10" s="147"/>
      <c r="D10" s="147"/>
      <c r="E10" s="147"/>
      <c r="F10" s="106"/>
      <c r="G10" s="131"/>
      <c r="H10" s="132"/>
      <c r="I10" s="132"/>
      <c r="J10" s="132"/>
      <c r="K10" s="133"/>
      <c r="L10" s="152"/>
      <c r="M10" s="153"/>
      <c r="N10" s="153"/>
      <c r="O10" s="153"/>
      <c r="P10" s="153"/>
      <c r="Q10" s="154"/>
      <c r="R10" s="69"/>
      <c r="S10" s="69"/>
      <c r="T10" s="75" t="s">
        <v>71</v>
      </c>
      <c r="U10" s="35"/>
      <c r="V10" s="76" t="s">
        <v>72</v>
      </c>
      <c r="W10" s="44"/>
      <c r="X10" s="77" t="s">
        <v>73</v>
      </c>
      <c r="Y10" s="67" t="s">
        <v>74</v>
      </c>
      <c r="Z10" s="44"/>
      <c r="AA10" s="40" t="s">
        <v>75</v>
      </c>
      <c r="AB10" s="41" t="s">
        <v>76</v>
      </c>
      <c r="AC10" s="80" t="s">
        <v>77</v>
      </c>
      <c r="AD10" s="80" t="s">
        <v>78</v>
      </c>
      <c r="AE10" s="83"/>
    </row>
    <row r="11" spans="1:31" s="1" customFormat="1" ht="16" thickBot="1">
      <c r="A11" s="69"/>
      <c r="B11" s="84"/>
      <c r="C11" s="84"/>
      <c r="D11" s="84"/>
      <c r="E11" s="84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7"/>
      <c r="R11" s="69"/>
      <c r="S11" s="69"/>
      <c r="T11" s="75" t="s">
        <v>79</v>
      </c>
      <c r="U11" s="35"/>
      <c r="V11" s="76" t="s">
        <v>80</v>
      </c>
      <c r="W11" s="44"/>
      <c r="X11" s="77" t="s">
        <v>81</v>
      </c>
      <c r="Y11" s="67" t="s">
        <v>82</v>
      </c>
      <c r="Z11" s="44"/>
      <c r="AA11" s="40" t="s">
        <v>83</v>
      </c>
      <c r="AB11" s="41" t="s">
        <v>84</v>
      </c>
      <c r="AC11" s="80" t="s">
        <v>77</v>
      </c>
      <c r="AD11" s="80" t="s">
        <v>85</v>
      </c>
      <c r="AE11" s="81"/>
    </row>
    <row r="12" spans="1:31" s="1" customFormat="1" ht="15" customHeight="1" thickBot="1">
      <c r="A12" s="69"/>
      <c r="B12" s="119" t="s">
        <v>86</v>
      </c>
      <c r="C12" s="120"/>
      <c r="D12" s="120"/>
      <c r="E12" s="120"/>
      <c r="F12" s="121"/>
      <c r="G12" s="110"/>
      <c r="H12" s="111"/>
      <c r="I12" s="111"/>
      <c r="J12" s="111"/>
      <c r="K12" s="111"/>
      <c r="L12" s="111"/>
      <c r="M12" s="111"/>
      <c r="N12" s="111"/>
      <c r="O12" s="111"/>
      <c r="P12" s="111"/>
      <c r="Q12" s="112"/>
      <c r="R12" s="69"/>
      <c r="S12" s="69"/>
      <c r="T12" s="75" t="s">
        <v>87</v>
      </c>
      <c r="U12" s="35"/>
      <c r="V12" s="76" t="s">
        <v>88</v>
      </c>
      <c r="W12" s="44"/>
      <c r="X12" s="77" t="s">
        <v>89</v>
      </c>
      <c r="Y12" s="67" t="s">
        <v>90</v>
      </c>
      <c r="Z12" s="44"/>
      <c r="AA12" s="40" t="s">
        <v>91</v>
      </c>
      <c r="AB12" s="41" t="s">
        <v>92</v>
      </c>
      <c r="AC12" s="80" t="s">
        <v>77</v>
      </c>
      <c r="AD12" s="80" t="s">
        <v>93</v>
      </c>
      <c r="AE12" s="88"/>
    </row>
    <row r="13" spans="1:31" s="4" customFormat="1" ht="29" customHeight="1" thickBot="1">
      <c r="A13" s="69"/>
      <c r="B13" s="33" t="s">
        <v>94</v>
      </c>
      <c r="C13" s="11" t="s">
        <v>95</v>
      </c>
      <c r="D13" s="12" t="s">
        <v>96</v>
      </c>
      <c r="E13" s="12" t="s">
        <v>97</v>
      </c>
      <c r="F13" s="12" t="s">
        <v>98</v>
      </c>
      <c r="G13" s="12" t="s">
        <v>99</v>
      </c>
      <c r="H13" s="12" t="s">
        <v>100</v>
      </c>
      <c r="I13" s="12" t="s">
        <v>101</v>
      </c>
      <c r="J13" s="12" t="s">
        <v>1</v>
      </c>
      <c r="K13" s="13" t="s">
        <v>2</v>
      </c>
      <c r="L13" s="14" t="s">
        <v>102</v>
      </c>
      <c r="M13" s="12" t="s">
        <v>103</v>
      </c>
      <c r="N13" s="12" t="s">
        <v>104</v>
      </c>
      <c r="O13" s="12" t="s">
        <v>105</v>
      </c>
      <c r="P13" s="15" t="s">
        <v>106</v>
      </c>
      <c r="Q13" s="34" t="s">
        <v>22</v>
      </c>
      <c r="R13" s="5"/>
      <c r="S13" s="5"/>
      <c r="T13" s="75" t="s">
        <v>107</v>
      </c>
      <c r="U13" s="35"/>
      <c r="V13" s="76" t="s">
        <v>108</v>
      </c>
      <c r="W13" s="89"/>
      <c r="X13" s="77" t="s">
        <v>109</v>
      </c>
      <c r="Y13" s="67" t="s">
        <v>110</v>
      </c>
      <c r="Z13" s="89"/>
      <c r="AA13" s="40" t="s">
        <v>111</v>
      </c>
      <c r="AB13" s="42" t="s">
        <v>112</v>
      </c>
      <c r="AC13" s="90" t="s">
        <v>77</v>
      </c>
      <c r="AD13" s="90" t="s">
        <v>113</v>
      </c>
      <c r="AE13" s="91"/>
    </row>
    <row r="14" spans="1:31" s="6" customFormat="1" ht="16" thickTop="1">
      <c r="A14" s="69"/>
      <c r="B14" s="92">
        <v>1</v>
      </c>
      <c r="C14" s="26"/>
      <c r="D14" s="27" t="str">
        <f t="shared" ref="D14:D43" si="0">IF(C14="","",IFERROR(VLOOKUP(C14,$AA:$AB,2,FALSE),""))</f>
        <v/>
      </c>
      <c r="E14" s="28"/>
      <c r="F14" s="29"/>
      <c r="G14" s="29"/>
      <c r="H14" s="28"/>
      <c r="I14" s="28"/>
      <c r="J14" s="26"/>
      <c r="K14" s="30"/>
      <c r="L14" s="31"/>
      <c r="M14" s="16" t="str">
        <f t="shared" ref="M14:M43" si="1">IF(L14="","",IFERROR(VLOOKUP(L14,$X:$Y,2,FALSE),""))</f>
        <v/>
      </c>
      <c r="N14" s="32"/>
      <c r="O14" s="28"/>
      <c r="P14" s="31"/>
      <c r="Q14" s="47" t="str">
        <f t="shared" ref="Q14:Q43" si="2">IF(C14="","",IF($G$4&lt;&gt;"",$G$4,IF($H$4&lt;&gt;"",$H$4,IF($I$4&lt;&gt;"",$I$4,IF($J$4&lt;&gt;"",$J$4,IF($K$4&lt;&gt;"",$K$4,""))))))</f>
        <v/>
      </c>
      <c r="R14" s="69"/>
      <c r="S14" s="69"/>
      <c r="T14" s="75" t="s">
        <v>114</v>
      </c>
      <c r="U14" s="35"/>
      <c r="V14" s="76" t="s">
        <v>115</v>
      </c>
      <c r="W14" s="44"/>
      <c r="X14" s="77" t="s">
        <v>116</v>
      </c>
      <c r="Y14" s="67" t="s">
        <v>117</v>
      </c>
      <c r="Z14" s="44"/>
      <c r="AA14" s="40" t="s">
        <v>118</v>
      </c>
      <c r="AB14" s="41" t="s">
        <v>119</v>
      </c>
      <c r="AC14" s="80" t="s">
        <v>77</v>
      </c>
      <c r="AD14" s="80" t="s">
        <v>120</v>
      </c>
      <c r="AE14" s="93"/>
    </row>
    <row r="15" spans="1:31" s="6" customFormat="1" ht="14" customHeight="1">
      <c r="A15" s="69"/>
      <c r="B15" s="94">
        <v>2</v>
      </c>
      <c r="C15" s="26"/>
      <c r="D15" s="27" t="str">
        <f t="shared" si="0"/>
        <v/>
      </c>
      <c r="E15" s="28"/>
      <c r="F15" s="29"/>
      <c r="G15" s="29"/>
      <c r="H15" s="28"/>
      <c r="I15" s="28"/>
      <c r="J15" s="26"/>
      <c r="K15" s="30" t="str">
        <f t="shared" ref="K14:K43" si="3">IF(C15="","",IF($G$2&lt;&gt;"",$G$2,$L$3))</f>
        <v/>
      </c>
      <c r="L15" s="31"/>
      <c r="M15" s="16" t="str">
        <f t="shared" si="1"/>
        <v/>
      </c>
      <c r="N15" s="32"/>
      <c r="O15" s="28"/>
      <c r="P15" s="31"/>
      <c r="Q15" s="47" t="str">
        <f t="shared" si="2"/>
        <v/>
      </c>
      <c r="R15" s="69"/>
      <c r="S15" s="69"/>
      <c r="T15" s="75" t="s">
        <v>121</v>
      </c>
      <c r="U15" s="35"/>
      <c r="V15" s="76" t="s">
        <v>122</v>
      </c>
      <c r="W15" s="44"/>
      <c r="X15" s="67" t="s">
        <v>123</v>
      </c>
      <c r="Y15" s="67" t="s">
        <v>124</v>
      </c>
      <c r="Z15" s="44"/>
      <c r="AA15" s="40" t="s">
        <v>125</v>
      </c>
      <c r="AB15" s="41" t="s">
        <v>126</v>
      </c>
      <c r="AC15" s="80" t="s">
        <v>77</v>
      </c>
      <c r="AD15" s="80" t="s">
        <v>127</v>
      </c>
      <c r="AE15" s="93"/>
    </row>
    <row r="16" spans="1:31" s="6" customFormat="1" ht="14" customHeight="1">
      <c r="A16" s="69"/>
      <c r="B16" s="92">
        <v>3</v>
      </c>
      <c r="C16" s="26"/>
      <c r="D16" s="27" t="str">
        <f t="shared" si="0"/>
        <v/>
      </c>
      <c r="E16" s="28"/>
      <c r="F16" s="29"/>
      <c r="G16" s="29"/>
      <c r="H16" s="28"/>
      <c r="I16" s="28"/>
      <c r="J16" s="26"/>
      <c r="K16" s="30" t="str">
        <f t="shared" si="3"/>
        <v/>
      </c>
      <c r="L16" s="31"/>
      <c r="M16" s="16" t="str">
        <f t="shared" si="1"/>
        <v/>
      </c>
      <c r="N16" s="32"/>
      <c r="O16" s="28"/>
      <c r="P16" s="31"/>
      <c r="Q16" s="47" t="str">
        <f t="shared" si="2"/>
        <v/>
      </c>
      <c r="R16" s="69"/>
      <c r="S16" s="69"/>
      <c r="T16" s="75" t="s">
        <v>128</v>
      </c>
      <c r="U16" s="35"/>
      <c r="V16" s="76" t="s">
        <v>129</v>
      </c>
      <c r="W16" s="44"/>
      <c r="X16" s="77" t="s">
        <v>130</v>
      </c>
      <c r="Y16" s="67" t="s">
        <v>131</v>
      </c>
      <c r="Z16" s="44"/>
      <c r="AA16" s="40" t="s">
        <v>132</v>
      </c>
      <c r="AB16" s="41" t="s">
        <v>133</v>
      </c>
      <c r="AC16" s="80" t="s">
        <v>77</v>
      </c>
      <c r="AD16" s="80" t="s">
        <v>134</v>
      </c>
      <c r="AE16" s="93"/>
    </row>
    <row r="17" spans="1:31" s="6" customFormat="1" ht="14" customHeight="1">
      <c r="A17" s="69"/>
      <c r="B17" s="94">
        <v>4</v>
      </c>
      <c r="C17" s="26"/>
      <c r="D17" s="27" t="str">
        <f t="shared" si="0"/>
        <v/>
      </c>
      <c r="E17" s="28"/>
      <c r="F17" s="29"/>
      <c r="G17" s="29"/>
      <c r="H17" s="28"/>
      <c r="I17" s="28"/>
      <c r="J17" s="26"/>
      <c r="K17" s="30" t="str">
        <f t="shared" si="3"/>
        <v/>
      </c>
      <c r="L17" s="31"/>
      <c r="M17" s="16" t="str">
        <f t="shared" si="1"/>
        <v/>
      </c>
      <c r="N17" s="32"/>
      <c r="O17" s="28"/>
      <c r="P17" s="31"/>
      <c r="Q17" s="47" t="str">
        <f t="shared" si="2"/>
        <v/>
      </c>
      <c r="R17" s="69"/>
      <c r="S17" s="69"/>
      <c r="T17" s="75" t="s">
        <v>135</v>
      </c>
      <c r="U17" s="35"/>
      <c r="V17" s="76" t="s">
        <v>136</v>
      </c>
      <c r="W17" s="44"/>
      <c r="X17" s="77" t="s">
        <v>137</v>
      </c>
      <c r="Y17" s="67" t="s">
        <v>138</v>
      </c>
      <c r="Z17" s="44"/>
      <c r="AA17" s="40" t="s">
        <v>139</v>
      </c>
      <c r="AB17" s="41" t="s">
        <v>140</v>
      </c>
      <c r="AC17" s="80" t="s">
        <v>77</v>
      </c>
      <c r="AD17" s="80" t="s">
        <v>141</v>
      </c>
      <c r="AE17" s="93"/>
    </row>
    <row r="18" spans="1:31" s="6" customFormat="1" ht="14" customHeight="1">
      <c r="A18" s="69"/>
      <c r="B18" s="92">
        <v>5</v>
      </c>
      <c r="C18" s="26"/>
      <c r="D18" s="27" t="str">
        <f t="shared" si="0"/>
        <v/>
      </c>
      <c r="E18" s="28"/>
      <c r="F18" s="29"/>
      <c r="G18" s="29"/>
      <c r="H18" s="28"/>
      <c r="I18" s="28"/>
      <c r="J18" s="26"/>
      <c r="K18" s="30" t="str">
        <f t="shared" si="3"/>
        <v/>
      </c>
      <c r="L18" s="31"/>
      <c r="M18" s="16" t="str">
        <f t="shared" si="1"/>
        <v/>
      </c>
      <c r="N18" s="32"/>
      <c r="O18" s="28"/>
      <c r="P18" s="31"/>
      <c r="Q18" s="47" t="str">
        <f t="shared" si="2"/>
        <v/>
      </c>
      <c r="R18" s="69"/>
      <c r="S18" s="69"/>
      <c r="T18" s="75" t="s">
        <v>142</v>
      </c>
      <c r="U18" s="35"/>
      <c r="V18" s="76" t="s">
        <v>143</v>
      </c>
      <c r="W18" s="44"/>
      <c r="X18" s="77" t="s">
        <v>144</v>
      </c>
      <c r="Y18" s="77" t="s">
        <v>145</v>
      </c>
      <c r="Z18" s="44"/>
      <c r="AA18" s="40" t="s">
        <v>146</v>
      </c>
      <c r="AB18" s="41" t="s">
        <v>147</v>
      </c>
      <c r="AC18" s="80" t="s">
        <v>148</v>
      </c>
      <c r="AD18" s="80" t="s">
        <v>149</v>
      </c>
      <c r="AE18" s="93"/>
    </row>
    <row r="19" spans="1:31" s="6" customFormat="1">
      <c r="A19" s="69"/>
      <c r="B19" s="94">
        <v>6</v>
      </c>
      <c r="C19" s="26"/>
      <c r="D19" s="27" t="str">
        <f t="shared" si="0"/>
        <v/>
      </c>
      <c r="E19" s="28"/>
      <c r="F19" s="29"/>
      <c r="G19" s="29"/>
      <c r="H19" s="28"/>
      <c r="I19" s="28"/>
      <c r="J19" s="26"/>
      <c r="K19" s="30" t="str">
        <f t="shared" si="3"/>
        <v/>
      </c>
      <c r="L19" s="31"/>
      <c r="M19" s="16" t="str">
        <f t="shared" si="1"/>
        <v/>
      </c>
      <c r="N19" s="32"/>
      <c r="O19" s="28"/>
      <c r="P19" s="31"/>
      <c r="Q19" s="47" t="str">
        <f t="shared" si="2"/>
        <v/>
      </c>
      <c r="R19" s="69"/>
      <c r="S19" s="69"/>
      <c r="T19" s="75" t="s">
        <v>40</v>
      </c>
      <c r="U19" s="35"/>
      <c r="V19" s="76" t="s">
        <v>150</v>
      </c>
      <c r="W19" s="44"/>
      <c r="X19" s="95" t="s">
        <v>151</v>
      </c>
      <c r="Y19" s="68" t="s">
        <v>152</v>
      </c>
      <c r="Z19" s="44"/>
      <c r="AA19" s="40" t="s">
        <v>153</v>
      </c>
      <c r="AB19" s="41" t="s">
        <v>154</v>
      </c>
      <c r="AC19" s="80" t="s">
        <v>148</v>
      </c>
      <c r="AD19" s="80" t="s">
        <v>155</v>
      </c>
      <c r="AE19" s="93"/>
    </row>
    <row r="20" spans="1:31" s="6" customFormat="1" ht="14" customHeight="1">
      <c r="A20" s="69"/>
      <c r="B20" s="92">
        <v>7</v>
      </c>
      <c r="C20" s="26"/>
      <c r="D20" s="27" t="str">
        <f t="shared" si="0"/>
        <v/>
      </c>
      <c r="E20" s="28"/>
      <c r="F20" s="29"/>
      <c r="G20" s="29"/>
      <c r="H20" s="28"/>
      <c r="I20" s="28"/>
      <c r="J20" s="26"/>
      <c r="K20" s="30" t="str">
        <f t="shared" si="3"/>
        <v/>
      </c>
      <c r="L20" s="31"/>
      <c r="M20" s="16" t="str">
        <f t="shared" si="1"/>
        <v/>
      </c>
      <c r="N20" s="32"/>
      <c r="O20" s="28"/>
      <c r="P20" s="31"/>
      <c r="Q20" s="47" t="str">
        <f t="shared" si="2"/>
        <v/>
      </c>
      <c r="R20" s="69"/>
      <c r="S20" s="69"/>
      <c r="T20" s="75" t="s">
        <v>156</v>
      </c>
      <c r="U20" s="35"/>
      <c r="V20" s="76" t="s">
        <v>157</v>
      </c>
      <c r="W20" s="44"/>
      <c r="X20" s="77" t="s">
        <v>158</v>
      </c>
      <c r="Y20" s="67" t="s">
        <v>159</v>
      </c>
      <c r="Z20" s="3"/>
      <c r="AA20" s="40" t="s">
        <v>160</v>
      </c>
      <c r="AB20" s="41" t="s">
        <v>161</v>
      </c>
      <c r="AC20" s="80" t="s">
        <v>148</v>
      </c>
      <c r="AD20" s="80" t="s">
        <v>162</v>
      </c>
      <c r="AE20" s="93"/>
    </row>
    <row r="21" spans="1:31" s="6" customFormat="1" ht="14" customHeight="1">
      <c r="A21" s="69"/>
      <c r="B21" s="94">
        <v>8</v>
      </c>
      <c r="C21" s="26"/>
      <c r="D21" s="27" t="str">
        <f t="shared" si="0"/>
        <v/>
      </c>
      <c r="E21" s="28"/>
      <c r="F21" s="29"/>
      <c r="G21" s="29"/>
      <c r="H21" s="28"/>
      <c r="I21" s="28"/>
      <c r="J21" s="26"/>
      <c r="K21" s="30" t="str">
        <f t="shared" si="3"/>
        <v/>
      </c>
      <c r="L21" s="31"/>
      <c r="M21" s="16" t="str">
        <f t="shared" si="1"/>
        <v/>
      </c>
      <c r="N21" s="32"/>
      <c r="O21" s="28"/>
      <c r="P21" s="31"/>
      <c r="Q21" s="47" t="str">
        <f t="shared" si="2"/>
        <v/>
      </c>
      <c r="R21" s="69"/>
      <c r="S21" s="69"/>
      <c r="T21" s="75" t="s">
        <v>163</v>
      </c>
      <c r="U21" s="35"/>
      <c r="V21" s="76" t="s">
        <v>164</v>
      </c>
      <c r="W21" s="44"/>
      <c r="X21" s="77" t="s">
        <v>165</v>
      </c>
      <c r="Y21" s="67" t="s">
        <v>166</v>
      </c>
      <c r="Z21" s="44"/>
      <c r="AA21" s="40" t="s">
        <v>167</v>
      </c>
      <c r="AB21" s="41" t="s">
        <v>168</v>
      </c>
      <c r="AC21" s="80" t="s">
        <v>148</v>
      </c>
      <c r="AD21" s="80" t="s">
        <v>169</v>
      </c>
      <c r="AE21" s="93"/>
    </row>
    <row r="22" spans="1:31" s="6" customFormat="1" ht="14" customHeight="1">
      <c r="A22" s="69"/>
      <c r="B22" s="92">
        <v>9</v>
      </c>
      <c r="C22" s="26"/>
      <c r="D22" s="27" t="str">
        <f t="shared" si="0"/>
        <v/>
      </c>
      <c r="E22" s="28"/>
      <c r="F22" s="29"/>
      <c r="G22" s="29"/>
      <c r="H22" s="28"/>
      <c r="I22" s="28"/>
      <c r="J22" s="26"/>
      <c r="K22" s="30" t="str">
        <f t="shared" si="3"/>
        <v/>
      </c>
      <c r="L22" s="31"/>
      <c r="M22" s="16" t="str">
        <f t="shared" si="1"/>
        <v/>
      </c>
      <c r="N22" s="32"/>
      <c r="O22" s="28"/>
      <c r="P22" s="31"/>
      <c r="Q22" s="47" t="str">
        <f t="shared" si="2"/>
        <v/>
      </c>
      <c r="R22" s="69"/>
      <c r="S22" s="69"/>
      <c r="T22" s="75" t="s">
        <v>170</v>
      </c>
      <c r="U22" s="35"/>
      <c r="V22" s="76" t="s">
        <v>171</v>
      </c>
      <c r="W22" s="44"/>
      <c r="X22" s="77" t="s">
        <v>172</v>
      </c>
      <c r="Y22" s="67" t="s">
        <v>173</v>
      </c>
      <c r="Z22" s="44"/>
      <c r="AA22" s="40" t="s">
        <v>174</v>
      </c>
      <c r="AB22" s="41" t="s">
        <v>175</v>
      </c>
      <c r="AC22" s="80" t="s">
        <v>148</v>
      </c>
      <c r="AD22" s="80" t="s">
        <v>176</v>
      </c>
      <c r="AE22" s="93"/>
    </row>
    <row r="23" spans="1:31" s="6" customFormat="1" ht="14" customHeight="1">
      <c r="A23" s="69"/>
      <c r="B23" s="94">
        <v>10</v>
      </c>
      <c r="C23" s="26"/>
      <c r="D23" s="27" t="str">
        <f t="shared" si="0"/>
        <v/>
      </c>
      <c r="E23" s="28"/>
      <c r="F23" s="29"/>
      <c r="G23" s="29"/>
      <c r="H23" s="28"/>
      <c r="I23" s="28"/>
      <c r="J23" s="26"/>
      <c r="K23" s="30" t="str">
        <f t="shared" si="3"/>
        <v/>
      </c>
      <c r="L23" s="31"/>
      <c r="M23" s="16" t="str">
        <f t="shared" si="1"/>
        <v/>
      </c>
      <c r="N23" s="32"/>
      <c r="O23" s="28"/>
      <c r="P23" s="31"/>
      <c r="Q23" s="47" t="str">
        <f t="shared" si="2"/>
        <v/>
      </c>
      <c r="R23" s="69"/>
      <c r="S23" s="69"/>
      <c r="T23" s="75" t="s">
        <v>177</v>
      </c>
      <c r="U23" s="35"/>
      <c r="V23" s="76" t="s">
        <v>178</v>
      </c>
      <c r="W23" s="44"/>
      <c r="X23" s="77" t="s">
        <v>179</v>
      </c>
      <c r="Y23" s="67" t="s">
        <v>180</v>
      </c>
      <c r="Z23" s="44"/>
      <c r="AA23" s="40" t="s">
        <v>181</v>
      </c>
      <c r="AB23" s="41" t="s">
        <v>182</v>
      </c>
      <c r="AC23" s="80" t="s">
        <v>148</v>
      </c>
      <c r="AD23" s="80" t="s">
        <v>183</v>
      </c>
      <c r="AE23" s="93"/>
    </row>
    <row r="24" spans="1:31" s="6" customFormat="1" ht="14" customHeight="1">
      <c r="A24" s="69"/>
      <c r="B24" s="92">
        <v>11</v>
      </c>
      <c r="C24" s="26"/>
      <c r="D24" s="27" t="str">
        <f t="shared" si="0"/>
        <v/>
      </c>
      <c r="E24" s="28"/>
      <c r="F24" s="29"/>
      <c r="G24" s="29"/>
      <c r="H24" s="28"/>
      <c r="I24" s="28"/>
      <c r="J24" s="26"/>
      <c r="K24" s="30" t="str">
        <f t="shared" si="3"/>
        <v/>
      </c>
      <c r="L24" s="31"/>
      <c r="M24" s="16" t="str">
        <f t="shared" si="1"/>
        <v/>
      </c>
      <c r="N24" s="32"/>
      <c r="O24" s="28"/>
      <c r="P24" s="31"/>
      <c r="Q24" s="47" t="str">
        <f t="shared" si="2"/>
        <v/>
      </c>
      <c r="R24" s="69"/>
      <c r="S24" s="69"/>
      <c r="T24" s="75" t="s">
        <v>48</v>
      </c>
      <c r="U24" s="35"/>
      <c r="V24" s="76" t="s">
        <v>184</v>
      </c>
      <c r="W24" s="44"/>
      <c r="X24" s="77" t="s">
        <v>185</v>
      </c>
      <c r="Y24" s="67" t="s">
        <v>186</v>
      </c>
      <c r="Z24" s="44"/>
      <c r="AA24" s="40" t="s">
        <v>187</v>
      </c>
      <c r="AB24" s="41" t="s">
        <v>188</v>
      </c>
      <c r="AC24" s="80" t="s">
        <v>148</v>
      </c>
      <c r="AD24" s="80" t="s">
        <v>189</v>
      </c>
      <c r="AE24" s="93"/>
    </row>
    <row r="25" spans="1:31" s="6" customFormat="1" ht="14" customHeight="1">
      <c r="A25" s="69"/>
      <c r="B25" s="92">
        <v>12</v>
      </c>
      <c r="C25" s="26"/>
      <c r="D25" s="27" t="str">
        <f t="shared" si="0"/>
        <v/>
      </c>
      <c r="E25" s="28"/>
      <c r="F25" s="29"/>
      <c r="G25" s="29"/>
      <c r="H25" s="28"/>
      <c r="I25" s="28"/>
      <c r="J25" s="26"/>
      <c r="K25" s="30" t="str">
        <f t="shared" si="3"/>
        <v/>
      </c>
      <c r="L25" s="31"/>
      <c r="M25" s="16" t="str">
        <f t="shared" si="1"/>
        <v/>
      </c>
      <c r="N25" s="32"/>
      <c r="O25" s="28"/>
      <c r="P25" s="31"/>
      <c r="Q25" s="47" t="str">
        <f t="shared" si="2"/>
        <v/>
      </c>
      <c r="R25" s="69"/>
      <c r="S25" s="69"/>
      <c r="T25" s="75" t="s">
        <v>190</v>
      </c>
      <c r="U25" s="35"/>
      <c r="V25" s="76" t="s">
        <v>191</v>
      </c>
      <c r="W25" s="44"/>
      <c r="X25" s="77" t="s">
        <v>192</v>
      </c>
      <c r="Y25" s="67" t="s">
        <v>193</v>
      </c>
      <c r="Z25" s="44"/>
      <c r="AA25" s="40" t="s">
        <v>194</v>
      </c>
      <c r="AB25" s="41" t="s">
        <v>195</v>
      </c>
      <c r="AC25" s="80" t="s">
        <v>148</v>
      </c>
      <c r="AD25" s="80" t="s">
        <v>196</v>
      </c>
      <c r="AE25" s="81"/>
    </row>
    <row r="26" spans="1:31" s="1" customFormat="1" ht="15" customHeight="1">
      <c r="A26" s="69"/>
      <c r="B26" s="94">
        <v>13</v>
      </c>
      <c r="C26" s="26"/>
      <c r="D26" s="27" t="str">
        <f t="shared" si="0"/>
        <v/>
      </c>
      <c r="E26" s="28"/>
      <c r="F26" s="29"/>
      <c r="G26" s="29"/>
      <c r="H26" s="28"/>
      <c r="I26" s="28"/>
      <c r="J26" s="26"/>
      <c r="K26" s="30" t="str">
        <f t="shared" si="3"/>
        <v/>
      </c>
      <c r="L26" s="31"/>
      <c r="M26" s="16" t="str">
        <f t="shared" si="1"/>
        <v/>
      </c>
      <c r="N26" s="32"/>
      <c r="O26" s="28"/>
      <c r="P26" s="31"/>
      <c r="Q26" s="47" t="str">
        <f t="shared" si="2"/>
        <v/>
      </c>
      <c r="R26" s="69"/>
      <c r="S26" s="69"/>
      <c r="T26" s="75" t="s">
        <v>197</v>
      </c>
      <c r="U26" s="35"/>
      <c r="V26" s="76" t="s">
        <v>198</v>
      </c>
      <c r="W26" s="44"/>
      <c r="X26" s="77" t="s">
        <v>199</v>
      </c>
      <c r="Y26" s="67" t="s">
        <v>200</v>
      </c>
      <c r="Z26" s="44"/>
      <c r="AA26" s="40" t="s">
        <v>201</v>
      </c>
      <c r="AB26" s="41" t="s">
        <v>202</v>
      </c>
      <c r="AC26" s="80" t="s">
        <v>203</v>
      </c>
      <c r="AD26" s="80" t="s">
        <v>204</v>
      </c>
      <c r="AE26" s="81"/>
    </row>
    <row r="27" spans="1:31" s="1" customFormat="1" ht="15" customHeight="1">
      <c r="A27" s="69"/>
      <c r="B27" s="92">
        <v>14</v>
      </c>
      <c r="C27" s="26"/>
      <c r="D27" s="27" t="str">
        <f t="shared" si="0"/>
        <v/>
      </c>
      <c r="E27" s="28"/>
      <c r="F27" s="29"/>
      <c r="G27" s="29"/>
      <c r="H27" s="28"/>
      <c r="I27" s="28"/>
      <c r="J27" s="26"/>
      <c r="K27" s="30" t="str">
        <f t="shared" si="3"/>
        <v/>
      </c>
      <c r="L27" s="31"/>
      <c r="M27" s="16" t="str">
        <f t="shared" si="1"/>
        <v/>
      </c>
      <c r="N27" s="32"/>
      <c r="O27" s="28"/>
      <c r="P27" s="31"/>
      <c r="Q27" s="47" t="str">
        <f t="shared" si="2"/>
        <v/>
      </c>
      <c r="R27" s="69"/>
      <c r="S27" s="69"/>
      <c r="T27" s="75" t="s">
        <v>64</v>
      </c>
      <c r="U27" s="35"/>
      <c r="V27" s="76" t="s">
        <v>205</v>
      </c>
      <c r="W27" s="44"/>
      <c r="X27" s="77" t="s">
        <v>206</v>
      </c>
      <c r="Y27" s="77" t="s">
        <v>207</v>
      </c>
      <c r="Z27" s="44"/>
      <c r="AA27" s="40" t="s">
        <v>208</v>
      </c>
      <c r="AB27" s="41" t="s">
        <v>209</v>
      </c>
      <c r="AC27" s="80" t="s">
        <v>203</v>
      </c>
      <c r="AD27" s="80" t="s">
        <v>210</v>
      </c>
      <c r="AE27" s="81"/>
    </row>
    <row r="28" spans="1:31" s="1" customFormat="1" ht="14.25" customHeight="1">
      <c r="A28" s="69"/>
      <c r="B28" s="94">
        <v>15</v>
      </c>
      <c r="C28" s="26"/>
      <c r="D28" s="27" t="str">
        <f t="shared" si="0"/>
        <v/>
      </c>
      <c r="E28" s="28"/>
      <c r="F28" s="29"/>
      <c r="G28" s="29"/>
      <c r="H28" s="28"/>
      <c r="I28" s="28"/>
      <c r="J28" s="26"/>
      <c r="K28" s="30" t="str">
        <f t="shared" si="3"/>
        <v/>
      </c>
      <c r="L28" s="31"/>
      <c r="M28" s="16" t="str">
        <f t="shared" si="1"/>
        <v/>
      </c>
      <c r="N28" s="32"/>
      <c r="O28" s="28"/>
      <c r="P28" s="31"/>
      <c r="Q28" s="47" t="str">
        <f t="shared" si="2"/>
        <v/>
      </c>
      <c r="R28" s="69"/>
      <c r="S28" s="69"/>
      <c r="T28" s="75" t="s">
        <v>211</v>
      </c>
      <c r="U28" s="35"/>
      <c r="V28" s="76" t="s">
        <v>212</v>
      </c>
      <c r="W28" s="44"/>
      <c r="X28" s="77" t="s">
        <v>213</v>
      </c>
      <c r="Y28" s="67" t="s">
        <v>214</v>
      </c>
      <c r="Z28" s="44"/>
      <c r="AA28" s="40" t="s">
        <v>215</v>
      </c>
      <c r="AB28" s="41" t="s">
        <v>216</v>
      </c>
      <c r="AC28" s="80" t="s">
        <v>203</v>
      </c>
      <c r="AD28" s="80" t="s">
        <v>217</v>
      </c>
      <c r="AE28" s="81"/>
    </row>
    <row r="29" spans="1:31" s="1" customFormat="1" ht="15" customHeight="1">
      <c r="A29" s="69"/>
      <c r="B29" s="92">
        <v>16</v>
      </c>
      <c r="C29" s="26"/>
      <c r="D29" s="27" t="str">
        <f t="shared" si="0"/>
        <v/>
      </c>
      <c r="E29" s="28"/>
      <c r="F29" s="29"/>
      <c r="G29" s="29"/>
      <c r="H29" s="28"/>
      <c r="I29" s="28"/>
      <c r="J29" s="26"/>
      <c r="K29" s="30" t="str">
        <f t="shared" si="3"/>
        <v/>
      </c>
      <c r="L29" s="31"/>
      <c r="M29" s="16" t="str">
        <f t="shared" si="1"/>
        <v/>
      </c>
      <c r="N29" s="32"/>
      <c r="O29" s="28"/>
      <c r="P29" s="31"/>
      <c r="Q29" s="47" t="str">
        <f t="shared" si="2"/>
        <v/>
      </c>
      <c r="R29" s="69"/>
      <c r="S29" s="69"/>
      <c r="T29" s="75" t="s">
        <v>218</v>
      </c>
      <c r="U29" s="35"/>
      <c r="V29" s="76" t="s">
        <v>219</v>
      </c>
      <c r="W29" s="44"/>
      <c r="X29" s="77" t="s">
        <v>220</v>
      </c>
      <c r="Y29" s="67" t="s">
        <v>221</v>
      </c>
      <c r="Z29" s="44"/>
      <c r="AA29" s="40" t="s">
        <v>222</v>
      </c>
      <c r="AB29" s="41" t="s">
        <v>223</v>
      </c>
      <c r="AC29" s="80" t="s">
        <v>203</v>
      </c>
      <c r="AD29" s="80" t="s">
        <v>224</v>
      </c>
      <c r="AE29" s="81"/>
    </row>
    <row r="30" spans="1:31" s="1" customFormat="1" ht="16.5" customHeight="1">
      <c r="A30" s="69"/>
      <c r="B30" s="94">
        <v>17</v>
      </c>
      <c r="C30" s="26"/>
      <c r="D30" s="27" t="str">
        <f t="shared" si="0"/>
        <v/>
      </c>
      <c r="E30" s="28"/>
      <c r="F30" s="29"/>
      <c r="G30" s="29"/>
      <c r="H30" s="28"/>
      <c r="I30" s="28"/>
      <c r="J30" s="26"/>
      <c r="K30" s="30" t="str">
        <f t="shared" si="3"/>
        <v/>
      </c>
      <c r="L30" s="31"/>
      <c r="M30" s="16" t="str">
        <f t="shared" si="1"/>
        <v/>
      </c>
      <c r="N30" s="32"/>
      <c r="O30" s="28"/>
      <c r="P30" s="31"/>
      <c r="Q30" s="47" t="str">
        <f t="shared" si="2"/>
        <v/>
      </c>
      <c r="R30" s="69"/>
      <c r="S30" s="69"/>
      <c r="T30" s="75" t="s">
        <v>225</v>
      </c>
      <c r="U30" s="35"/>
      <c r="V30" s="76" t="s">
        <v>226</v>
      </c>
      <c r="W30" s="44"/>
      <c r="X30" s="77" t="s">
        <v>227</v>
      </c>
      <c r="Y30" s="67" t="s">
        <v>228</v>
      </c>
      <c r="Z30" s="44"/>
      <c r="AA30" s="40" t="s">
        <v>229</v>
      </c>
      <c r="AB30" s="41" t="s">
        <v>230</v>
      </c>
      <c r="AC30" s="80" t="s">
        <v>203</v>
      </c>
      <c r="AD30" s="80" t="s">
        <v>231</v>
      </c>
      <c r="AE30" s="81"/>
    </row>
    <row r="31" spans="1:31" s="1" customFormat="1" ht="13.5" customHeight="1">
      <c r="A31" s="69"/>
      <c r="B31" s="92">
        <v>18</v>
      </c>
      <c r="C31" s="26"/>
      <c r="D31" s="27" t="str">
        <f t="shared" si="0"/>
        <v/>
      </c>
      <c r="E31" s="28"/>
      <c r="F31" s="29"/>
      <c r="G31" s="29"/>
      <c r="H31" s="28"/>
      <c r="I31" s="28"/>
      <c r="J31" s="26"/>
      <c r="K31" s="30" t="str">
        <f t="shared" si="3"/>
        <v/>
      </c>
      <c r="L31" s="31"/>
      <c r="M31" s="16" t="str">
        <f t="shared" si="1"/>
        <v/>
      </c>
      <c r="N31" s="32"/>
      <c r="O31" s="28"/>
      <c r="P31" s="31"/>
      <c r="Q31" s="47" t="str">
        <f t="shared" si="2"/>
        <v/>
      </c>
      <c r="R31" s="69"/>
      <c r="S31" s="69"/>
      <c r="T31" s="75" t="s">
        <v>232</v>
      </c>
      <c r="U31" s="35"/>
      <c r="V31" s="76" t="s">
        <v>233</v>
      </c>
      <c r="W31" s="44"/>
      <c r="X31" s="96"/>
      <c r="Y31" s="96"/>
      <c r="Z31" s="44"/>
      <c r="AA31" s="40" t="s">
        <v>234</v>
      </c>
      <c r="AB31" s="41" t="s">
        <v>235</v>
      </c>
      <c r="AC31" s="80" t="s">
        <v>203</v>
      </c>
      <c r="AD31" s="80" t="s">
        <v>236</v>
      </c>
      <c r="AE31" s="97"/>
    </row>
    <row r="32" spans="1:31" s="7" customFormat="1" ht="14" customHeight="1">
      <c r="A32" s="69"/>
      <c r="B32" s="94">
        <v>19</v>
      </c>
      <c r="C32" s="26"/>
      <c r="D32" s="27" t="str">
        <f t="shared" si="0"/>
        <v/>
      </c>
      <c r="E32" s="28"/>
      <c r="F32" s="29"/>
      <c r="G32" s="29"/>
      <c r="H32" s="28"/>
      <c r="I32" s="28"/>
      <c r="J32" s="26"/>
      <c r="K32" s="30" t="str">
        <f t="shared" si="3"/>
        <v/>
      </c>
      <c r="L32" s="31"/>
      <c r="M32" s="16" t="str">
        <f t="shared" si="1"/>
        <v/>
      </c>
      <c r="N32" s="32"/>
      <c r="O32" s="28"/>
      <c r="P32" s="31"/>
      <c r="Q32" s="47" t="str">
        <f t="shared" si="2"/>
        <v/>
      </c>
      <c r="R32" s="69"/>
      <c r="S32" s="69"/>
      <c r="T32" s="75" t="s">
        <v>237</v>
      </c>
      <c r="U32" s="35"/>
      <c r="V32" s="76" t="s">
        <v>238</v>
      </c>
      <c r="W32" s="44"/>
      <c r="X32" s="96"/>
      <c r="Y32" s="96"/>
      <c r="Z32" s="44"/>
      <c r="AA32" s="40" t="s">
        <v>239</v>
      </c>
      <c r="AB32" s="41" t="s">
        <v>240</v>
      </c>
      <c r="AC32" s="80" t="s">
        <v>203</v>
      </c>
      <c r="AD32" s="80" t="s">
        <v>241</v>
      </c>
      <c r="AE32" s="97"/>
    </row>
    <row r="33" spans="1:31" s="7" customFormat="1" ht="14" customHeight="1">
      <c r="A33" s="69"/>
      <c r="B33" s="92">
        <v>20</v>
      </c>
      <c r="C33" s="26"/>
      <c r="D33" s="27" t="str">
        <f t="shared" si="0"/>
        <v/>
      </c>
      <c r="E33" s="28"/>
      <c r="F33" s="29"/>
      <c r="G33" s="29"/>
      <c r="H33" s="28"/>
      <c r="I33" s="28"/>
      <c r="J33" s="26"/>
      <c r="K33" s="30" t="str">
        <f t="shared" si="3"/>
        <v/>
      </c>
      <c r="L33" s="31"/>
      <c r="M33" s="16" t="str">
        <f t="shared" si="1"/>
        <v/>
      </c>
      <c r="N33" s="32"/>
      <c r="O33" s="28"/>
      <c r="P33" s="31"/>
      <c r="Q33" s="47" t="str">
        <f t="shared" si="2"/>
        <v/>
      </c>
      <c r="R33" s="69"/>
      <c r="S33" s="69"/>
      <c r="T33" s="75" t="s">
        <v>242</v>
      </c>
      <c r="U33" s="35"/>
      <c r="V33" s="76" t="s">
        <v>243</v>
      </c>
      <c r="W33" s="44"/>
      <c r="X33" s="96"/>
      <c r="Y33" s="96"/>
      <c r="Z33" s="44"/>
      <c r="AA33" s="43" t="s">
        <v>244</v>
      </c>
      <c r="AB33" s="41" t="s">
        <v>245</v>
      </c>
      <c r="AC33" s="80" t="s">
        <v>203</v>
      </c>
      <c r="AD33" s="80" t="s">
        <v>246</v>
      </c>
      <c r="AE33" s="97"/>
    </row>
    <row r="34" spans="1:31" s="7" customFormat="1" ht="14" customHeight="1">
      <c r="A34" s="69"/>
      <c r="B34" s="94">
        <v>21</v>
      </c>
      <c r="C34" s="26"/>
      <c r="D34" s="27" t="str">
        <f t="shared" si="0"/>
        <v/>
      </c>
      <c r="E34" s="28"/>
      <c r="F34" s="29"/>
      <c r="G34" s="29"/>
      <c r="H34" s="28"/>
      <c r="I34" s="28"/>
      <c r="J34" s="26"/>
      <c r="K34" s="30" t="str">
        <f t="shared" si="3"/>
        <v/>
      </c>
      <c r="L34" s="31"/>
      <c r="M34" s="16" t="str">
        <f t="shared" si="1"/>
        <v/>
      </c>
      <c r="N34" s="32"/>
      <c r="O34" s="28"/>
      <c r="P34" s="31"/>
      <c r="Q34" s="47" t="str">
        <f t="shared" si="2"/>
        <v/>
      </c>
      <c r="R34" s="69"/>
      <c r="S34" s="69"/>
      <c r="T34" s="75" t="s">
        <v>247</v>
      </c>
      <c r="U34" s="35"/>
      <c r="V34" s="76" t="s">
        <v>248</v>
      </c>
      <c r="W34" s="44"/>
      <c r="X34" s="96"/>
      <c r="Y34" s="96"/>
      <c r="Z34" s="44"/>
      <c r="AA34" s="44"/>
      <c r="AB34" s="44"/>
      <c r="AC34" s="2"/>
      <c r="AD34" s="2"/>
      <c r="AE34" s="1"/>
    </row>
    <row r="35" spans="1:31" s="7" customFormat="1" ht="14" customHeight="1">
      <c r="A35" s="69"/>
      <c r="B35" s="98">
        <v>22</v>
      </c>
      <c r="C35" s="26"/>
      <c r="D35" s="27" t="str">
        <f t="shared" si="0"/>
        <v/>
      </c>
      <c r="E35" s="28"/>
      <c r="F35" s="29"/>
      <c r="G35" s="29"/>
      <c r="H35" s="28"/>
      <c r="I35" s="28"/>
      <c r="J35" s="26"/>
      <c r="K35" s="30" t="str">
        <f t="shared" si="3"/>
        <v/>
      </c>
      <c r="L35" s="31"/>
      <c r="M35" s="16" t="str">
        <f t="shared" si="1"/>
        <v/>
      </c>
      <c r="N35" s="32"/>
      <c r="O35" s="28"/>
      <c r="P35" s="31"/>
      <c r="Q35" s="47" t="str">
        <f t="shared" si="2"/>
        <v/>
      </c>
      <c r="R35" s="69"/>
      <c r="S35" s="69"/>
      <c r="T35" s="75" t="s">
        <v>249</v>
      </c>
      <c r="U35" s="35"/>
      <c r="V35" s="76" t="s">
        <v>250</v>
      </c>
      <c r="W35" s="44"/>
      <c r="X35" s="96"/>
      <c r="Y35" s="96"/>
      <c r="Z35" s="44"/>
      <c r="AA35" s="44"/>
      <c r="AB35" s="44"/>
      <c r="AC35" s="2"/>
      <c r="AD35" s="2"/>
      <c r="AE35" s="1"/>
    </row>
    <row r="36" spans="1:31" s="7" customFormat="1" ht="14" customHeight="1">
      <c r="A36" s="69"/>
      <c r="B36" s="99">
        <v>23</v>
      </c>
      <c r="C36" s="26"/>
      <c r="D36" s="27" t="str">
        <f t="shared" si="0"/>
        <v/>
      </c>
      <c r="E36" s="28"/>
      <c r="F36" s="29"/>
      <c r="G36" s="29"/>
      <c r="H36" s="28"/>
      <c r="I36" s="28"/>
      <c r="J36" s="26"/>
      <c r="K36" s="30" t="str">
        <f t="shared" si="3"/>
        <v/>
      </c>
      <c r="L36" s="31"/>
      <c r="M36" s="16" t="str">
        <f t="shared" si="1"/>
        <v/>
      </c>
      <c r="N36" s="32"/>
      <c r="O36" s="28"/>
      <c r="P36" s="31"/>
      <c r="Q36" s="47" t="str">
        <f t="shared" si="2"/>
        <v/>
      </c>
      <c r="R36" s="69"/>
      <c r="S36" s="69"/>
      <c r="T36" s="75" t="s">
        <v>251</v>
      </c>
      <c r="U36" s="35"/>
      <c r="V36" s="76" t="s">
        <v>252</v>
      </c>
      <c r="W36" s="44"/>
      <c r="X36" s="96"/>
      <c r="Y36" s="96"/>
      <c r="Z36" s="44"/>
      <c r="AA36" s="44"/>
      <c r="AB36" s="44"/>
      <c r="AC36" s="2"/>
      <c r="AD36" s="2"/>
      <c r="AE36" s="1"/>
    </row>
    <row r="37" spans="1:31" s="7" customFormat="1" ht="14" customHeight="1">
      <c r="A37" s="69"/>
      <c r="B37" s="100">
        <v>24</v>
      </c>
      <c r="C37" s="26"/>
      <c r="D37" s="27" t="str">
        <f t="shared" si="0"/>
        <v/>
      </c>
      <c r="E37" s="28"/>
      <c r="F37" s="29"/>
      <c r="G37" s="29"/>
      <c r="H37" s="28"/>
      <c r="I37" s="28"/>
      <c r="J37" s="26"/>
      <c r="K37" s="30" t="str">
        <f t="shared" si="3"/>
        <v/>
      </c>
      <c r="L37" s="31"/>
      <c r="M37" s="16" t="str">
        <f t="shared" si="1"/>
        <v/>
      </c>
      <c r="N37" s="32"/>
      <c r="O37" s="28"/>
      <c r="P37" s="31"/>
      <c r="Q37" s="47" t="str">
        <f t="shared" si="2"/>
        <v/>
      </c>
      <c r="R37" s="69"/>
      <c r="S37" s="69"/>
      <c r="T37" s="75" t="s">
        <v>253</v>
      </c>
      <c r="U37" s="35"/>
      <c r="V37" s="76" t="s">
        <v>254</v>
      </c>
      <c r="W37" s="44"/>
      <c r="X37" s="96"/>
      <c r="Y37" s="96"/>
      <c r="Z37" s="44"/>
      <c r="AA37" s="44"/>
      <c r="AB37" s="44"/>
      <c r="AC37" s="2"/>
      <c r="AD37" s="2"/>
      <c r="AE37" s="1"/>
    </row>
    <row r="38" spans="1:31" s="7" customFormat="1" ht="14" customHeight="1">
      <c r="A38" s="69"/>
      <c r="B38" s="92">
        <v>25</v>
      </c>
      <c r="C38" s="26"/>
      <c r="D38" s="27" t="str">
        <f t="shared" si="0"/>
        <v/>
      </c>
      <c r="E38" s="28"/>
      <c r="F38" s="29"/>
      <c r="G38" s="29"/>
      <c r="H38" s="28"/>
      <c r="I38" s="28"/>
      <c r="J38" s="26"/>
      <c r="K38" s="30" t="str">
        <f t="shared" si="3"/>
        <v/>
      </c>
      <c r="L38" s="31"/>
      <c r="M38" s="16" t="str">
        <f t="shared" si="1"/>
        <v/>
      </c>
      <c r="N38" s="32"/>
      <c r="O38" s="28"/>
      <c r="P38" s="31"/>
      <c r="Q38" s="47" t="str">
        <f t="shared" si="2"/>
        <v/>
      </c>
      <c r="R38" s="69"/>
      <c r="S38" s="69"/>
      <c r="T38" s="75" t="s">
        <v>255</v>
      </c>
      <c r="U38" s="35"/>
      <c r="V38" s="76" t="s">
        <v>256</v>
      </c>
      <c r="W38" s="44"/>
      <c r="X38" s="96"/>
      <c r="Y38" s="96"/>
      <c r="Z38" s="44"/>
      <c r="AA38" s="44"/>
      <c r="AB38" s="44"/>
      <c r="AC38" s="2"/>
      <c r="AD38" s="2"/>
      <c r="AE38" s="1"/>
    </row>
    <row r="39" spans="1:31" s="7" customFormat="1" ht="14" customHeight="1">
      <c r="A39" s="69"/>
      <c r="B39" s="100">
        <v>26</v>
      </c>
      <c r="C39" s="26"/>
      <c r="D39" s="27" t="str">
        <f t="shared" si="0"/>
        <v/>
      </c>
      <c r="E39" s="28"/>
      <c r="F39" s="29"/>
      <c r="G39" s="29"/>
      <c r="H39" s="28"/>
      <c r="I39" s="28"/>
      <c r="J39" s="26"/>
      <c r="K39" s="30" t="str">
        <f t="shared" si="3"/>
        <v/>
      </c>
      <c r="L39" s="31"/>
      <c r="M39" s="16" t="str">
        <f t="shared" si="1"/>
        <v/>
      </c>
      <c r="N39" s="32"/>
      <c r="O39" s="28"/>
      <c r="P39" s="31"/>
      <c r="Q39" s="47" t="str">
        <f t="shared" si="2"/>
        <v/>
      </c>
      <c r="R39" s="69"/>
      <c r="S39" s="69"/>
      <c r="T39" s="75" t="s">
        <v>72</v>
      </c>
      <c r="U39" s="35"/>
      <c r="V39" s="76" t="s">
        <v>257</v>
      </c>
      <c r="W39" s="44"/>
      <c r="X39" s="96"/>
      <c r="Y39" s="96"/>
      <c r="Z39" s="44"/>
      <c r="AA39" s="44"/>
      <c r="AB39" s="44"/>
      <c r="AC39" s="2"/>
      <c r="AD39" s="2"/>
      <c r="AE39" s="1"/>
    </row>
    <row r="40" spans="1:31" s="7" customFormat="1" ht="14" customHeight="1">
      <c r="A40" s="69"/>
      <c r="B40" s="98">
        <v>27</v>
      </c>
      <c r="C40" s="48"/>
      <c r="D40" s="49" t="str">
        <f t="shared" si="0"/>
        <v/>
      </c>
      <c r="E40" s="28"/>
      <c r="F40" s="50"/>
      <c r="G40" s="50"/>
      <c r="H40" s="51"/>
      <c r="I40" s="51"/>
      <c r="J40" s="48"/>
      <c r="K40" s="52" t="str">
        <f t="shared" si="3"/>
        <v/>
      </c>
      <c r="L40" s="53"/>
      <c r="M40" s="54" t="str">
        <f t="shared" si="1"/>
        <v/>
      </c>
      <c r="N40" s="17"/>
      <c r="O40" s="51"/>
      <c r="P40" s="53"/>
      <c r="Q40" s="55" t="str">
        <f t="shared" si="2"/>
        <v/>
      </c>
      <c r="R40" s="69"/>
      <c r="S40" s="69"/>
      <c r="T40" s="75" t="s">
        <v>258</v>
      </c>
      <c r="U40" s="35"/>
      <c r="V40" s="76" t="s">
        <v>259</v>
      </c>
      <c r="W40" s="44"/>
      <c r="X40" s="96"/>
      <c r="Y40" s="96"/>
      <c r="Z40" s="44"/>
      <c r="AA40" s="44"/>
      <c r="AB40" s="44"/>
      <c r="AC40" s="2"/>
      <c r="AD40" s="2"/>
      <c r="AE40" s="1"/>
    </row>
    <row r="41" spans="1:31" s="7" customFormat="1" ht="14" customHeight="1">
      <c r="A41" s="69"/>
      <c r="B41" s="99">
        <v>28</v>
      </c>
      <c r="C41" s="56"/>
      <c r="D41" s="57" t="str">
        <f t="shared" si="0"/>
        <v/>
      </c>
      <c r="E41" s="28"/>
      <c r="F41" s="58"/>
      <c r="G41" s="58"/>
      <c r="H41" s="59"/>
      <c r="I41" s="59"/>
      <c r="J41" s="56"/>
      <c r="K41" s="60" t="str">
        <f t="shared" si="3"/>
        <v/>
      </c>
      <c r="L41" s="61"/>
      <c r="M41" s="62" t="str">
        <f t="shared" si="1"/>
        <v/>
      </c>
      <c r="N41" s="63"/>
      <c r="O41" s="59"/>
      <c r="P41" s="61"/>
      <c r="Q41" s="64" t="str">
        <f t="shared" si="2"/>
        <v/>
      </c>
      <c r="R41" s="69"/>
      <c r="S41" s="69"/>
      <c r="T41" s="75" t="s">
        <v>260</v>
      </c>
      <c r="U41" s="35"/>
      <c r="V41" s="76" t="s">
        <v>261</v>
      </c>
      <c r="W41" s="44"/>
      <c r="X41" s="96"/>
      <c r="Y41" s="96"/>
      <c r="Z41" s="44"/>
      <c r="AA41" s="44"/>
      <c r="AB41" s="44"/>
      <c r="AC41" s="2"/>
      <c r="AD41" s="2"/>
      <c r="AE41" s="1"/>
    </row>
    <row r="42" spans="1:31" s="7" customFormat="1" ht="14" customHeight="1">
      <c r="A42" s="69"/>
      <c r="B42" s="92">
        <v>29</v>
      </c>
      <c r="C42" s="26"/>
      <c r="D42" s="27" t="str">
        <f t="shared" si="0"/>
        <v/>
      </c>
      <c r="E42" s="51"/>
      <c r="F42" s="29"/>
      <c r="G42" s="29"/>
      <c r="H42" s="28"/>
      <c r="I42" s="28"/>
      <c r="J42" s="26"/>
      <c r="K42" s="30" t="str">
        <f t="shared" si="3"/>
        <v/>
      </c>
      <c r="L42" s="31"/>
      <c r="M42" s="16" t="str">
        <f t="shared" si="1"/>
        <v/>
      </c>
      <c r="N42" s="32"/>
      <c r="O42" s="28"/>
      <c r="P42" s="31"/>
      <c r="Q42" s="47" t="str">
        <f t="shared" si="2"/>
        <v/>
      </c>
      <c r="R42" s="69"/>
      <c r="S42" s="69"/>
      <c r="T42" s="75" t="s">
        <v>262</v>
      </c>
      <c r="U42" s="35"/>
      <c r="V42" s="76" t="s">
        <v>263</v>
      </c>
      <c r="W42" s="44"/>
      <c r="X42" s="96"/>
      <c r="Y42" s="96"/>
      <c r="Z42" s="44"/>
      <c r="AA42" s="44"/>
      <c r="AB42" s="44"/>
      <c r="AC42" s="2"/>
      <c r="AD42" s="2"/>
      <c r="AE42" s="1"/>
    </row>
    <row r="43" spans="1:31" s="7" customFormat="1" ht="16" thickBot="1">
      <c r="A43" s="69"/>
      <c r="B43" s="101">
        <v>30</v>
      </c>
      <c r="C43" s="18"/>
      <c r="D43" s="19" t="str">
        <f t="shared" si="0"/>
        <v/>
      </c>
      <c r="E43" s="65"/>
      <c r="F43" s="21"/>
      <c r="G43" s="21"/>
      <c r="H43" s="20"/>
      <c r="I43" s="20"/>
      <c r="J43" s="18"/>
      <c r="K43" s="22" t="str">
        <f t="shared" si="3"/>
        <v/>
      </c>
      <c r="L43" s="23"/>
      <c r="M43" s="24" t="str">
        <f t="shared" si="1"/>
        <v/>
      </c>
      <c r="N43" s="25"/>
      <c r="O43" s="20"/>
      <c r="P43" s="23"/>
      <c r="Q43" s="66" t="str">
        <f t="shared" si="2"/>
        <v/>
      </c>
      <c r="R43" s="69"/>
      <c r="S43" s="69"/>
      <c r="T43" s="75" t="s">
        <v>264</v>
      </c>
      <c r="U43" s="35"/>
      <c r="V43" s="76" t="s">
        <v>265</v>
      </c>
      <c r="W43" s="44"/>
      <c r="X43" s="96"/>
      <c r="Y43" s="96"/>
      <c r="Z43" s="44"/>
      <c r="AA43" s="44"/>
      <c r="AB43" s="44"/>
      <c r="AC43" s="2"/>
      <c r="AD43" s="2"/>
      <c r="AE43" s="1"/>
    </row>
    <row r="44" spans="1:31" s="7" customFormat="1" ht="15" customHeight="1">
      <c r="A44" s="69"/>
      <c r="B44" s="160" t="s">
        <v>266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2"/>
      <c r="R44" s="69"/>
      <c r="S44" s="69"/>
      <c r="T44" s="75" t="s">
        <v>267</v>
      </c>
      <c r="U44" s="35"/>
      <c r="V44" s="76" t="s">
        <v>268</v>
      </c>
      <c r="W44" s="44"/>
      <c r="X44" s="96"/>
      <c r="Y44" s="96"/>
      <c r="Z44" s="44"/>
      <c r="AA44" s="44"/>
      <c r="AB44" s="44"/>
      <c r="AC44" s="2"/>
      <c r="AD44" s="2"/>
      <c r="AE44" s="1"/>
    </row>
    <row r="45" spans="1:31" ht="14" customHeight="1">
      <c r="A45" s="69"/>
      <c r="B45" s="128" t="s">
        <v>269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30"/>
      <c r="R45" s="69"/>
      <c r="S45" s="69"/>
      <c r="T45" s="75" t="s">
        <v>270</v>
      </c>
      <c r="U45" s="35"/>
      <c r="V45" s="76" t="s">
        <v>271</v>
      </c>
      <c r="X45" s="69"/>
      <c r="Y45" s="69"/>
      <c r="AC45" s="69"/>
      <c r="AD45" s="69"/>
      <c r="AE45" s="69"/>
    </row>
    <row r="46" spans="1:31" ht="14" customHeight="1">
      <c r="A46" s="69"/>
      <c r="B46" s="140" t="s">
        <v>272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2"/>
      <c r="R46" s="69"/>
      <c r="S46" s="69"/>
      <c r="T46" s="75" t="s">
        <v>273</v>
      </c>
      <c r="U46" s="35"/>
      <c r="V46" s="76" t="s">
        <v>274</v>
      </c>
      <c r="X46" s="69"/>
      <c r="Y46" s="69"/>
      <c r="AC46" s="69"/>
      <c r="AD46" s="69"/>
      <c r="AE46" s="69"/>
    </row>
    <row r="47" spans="1:31" ht="16" customHeight="1" thickBot="1">
      <c r="A47" s="69"/>
      <c r="B47" s="105" t="s">
        <v>275</v>
      </c>
      <c r="C47" s="106"/>
      <c r="D47" s="143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5"/>
      <c r="R47" s="69"/>
      <c r="S47" s="69"/>
      <c r="T47" s="75" t="s">
        <v>276</v>
      </c>
      <c r="U47" s="35"/>
      <c r="V47" s="76" t="s">
        <v>277</v>
      </c>
      <c r="X47" s="69"/>
      <c r="Y47" s="69"/>
      <c r="AC47" s="69"/>
      <c r="AD47" s="69"/>
      <c r="AE47" s="69"/>
    </row>
    <row r="48" spans="1:31" ht="14" customHeight="1">
      <c r="A48" s="69"/>
      <c r="B48" s="7"/>
      <c r="C48" s="7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69"/>
      <c r="S48" s="69"/>
      <c r="T48" s="75" t="s">
        <v>278</v>
      </c>
      <c r="U48" s="35"/>
      <c r="V48" s="76" t="s">
        <v>279</v>
      </c>
      <c r="X48" s="69"/>
      <c r="Y48" s="69"/>
      <c r="AC48" s="69"/>
      <c r="AD48" s="69"/>
      <c r="AE48" s="69"/>
    </row>
    <row r="49" spans="1:31" ht="14" customHeight="1">
      <c r="A49" s="69"/>
      <c r="B49" s="7"/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69"/>
      <c r="S49" s="69"/>
      <c r="T49" s="75" t="s">
        <v>280</v>
      </c>
      <c r="U49" s="35"/>
      <c r="V49" s="76" t="s">
        <v>281</v>
      </c>
      <c r="X49" s="69"/>
      <c r="Y49" s="69"/>
      <c r="AC49" s="69"/>
      <c r="AD49" s="69"/>
      <c r="AE49" s="69"/>
    </row>
    <row r="50" spans="1:31" ht="14" customHeight="1">
      <c r="A50" s="69"/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69"/>
      <c r="S50" s="69"/>
      <c r="T50" s="75" t="s">
        <v>282</v>
      </c>
      <c r="U50" s="35"/>
      <c r="V50" s="76" t="s">
        <v>283</v>
      </c>
      <c r="X50" s="69"/>
      <c r="Y50" s="69"/>
      <c r="AC50" s="69"/>
      <c r="AD50" s="69"/>
      <c r="AE50" s="69"/>
    </row>
    <row r="51" spans="1:31" ht="14" customHeight="1">
      <c r="A51" s="69"/>
      <c r="B51" s="7"/>
      <c r="C51" s="7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69"/>
      <c r="S51" s="69"/>
      <c r="T51" s="75" t="s">
        <v>284</v>
      </c>
      <c r="U51" s="35"/>
      <c r="V51" s="76" t="s">
        <v>285</v>
      </c>
      <c r="X51" s="69"/>
      <c r="Y51" s="69"/>
      <c r="AC51" s="69"/>
      <c r="AD51" s="69"/>
      <c r="AE51" s="69"/>
    </row>
    <row r="52" spans="1:31" ht="14" customHeight="1">
      <c r="A52" s="69"/>
      <c r="B52" s="7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69"/>
      <c r="S52" s="69"/>
      <c r="T52" s="75" t="s">
        <v>286</v>
      </c>
      <c r="U52" s="35"/>
      <c r="V52" s="76" t="s">
        <v>287</v>
      </c>
      <c r="X52" s="69"/>
      <c r="Y52" s="69"/>
      <c r="AC52" s="69"/>
      <c r="AD52" s="69"/>
      <c r="AE52" s="69"/>
    </row>
    <row r="53" spans="1:31" ht="14" customHeight="1">
      <c r="A53" s="69"/>
      <c r="B53" s="7"/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69"/>
      <c r="S53" s="69"/>
      <c r="T53" s="75" t="s">
        <v>288</v>
      </c>
      <c r="U53" s="35"/>
      <c r="V53" s="76" t="s">
        <v>289</v>
      </c>
      <c r="X53" s="69"/>
      <c r="Y53" s="69"/>
      <c r="AC53" s="69"/>
      <c r="AD53" s="69"/>
      <c r="AE53" s="69"/>
    </row>
    <row r="54" spans="1:31" ht="14" customHeight="1">
      <c r="A54" s="69"/>
      <c r="B54" s="7"/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69"/>
      <c r="S54" s="69"/>
      <c r="T54" s="75" t="s">
        <v>290</v>
      </c>
      <c r="U54" s="35"/>
      <c r="V54" s="76" t="s">
        <v>291</v>
      </c>
      <c r="X54" s="69"/>
      <c r="Y54" s="69"/>
      <c r="AC54" s="69"/>
      <c r="AD54" s="69"/>
      <c r="AE54" s="69"/>
    </row>
    <row r="55" spans="1:31" ht="14" customHeight="1">
      <c r="A55" s="69"/>
      <c r="B55" s="7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69"/>
      <c r="S55" s="69"/>
      <c r="T55" s="75" t="s">
        <v>292</v>
      </c>
      <c r="U55" s="35"/>
      <c r="V55" s="76" t="s">
        <v>293</v>
      </c>
      <c r="X55" s="69"/>
      <c r="Y55" s="69"/>
      <c r="AC55" s="69"/>
      <c r="AD55" s="69"/>
      <c r="AE55" s="69"/>
    </row>
    <row r="56" spans="1:31" ht="14" customHeight="1">
      <c r="A56" s="69"/>
      <c r="B56" s="7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69"/>
      <c r="S56" s="69"/>
      <c r="T56" s="75" t="s">
        <v>294</v>
      </c>
      <c r="U56" s="35"/>
      <c r="V56" s="76" t="s">
        <v>295</v>
      </c>
      <c r="X56" s="69"/>
      <c r="Y56" s="69"/>
      <c r="AC56" s="69"/>
      <c r="AD56" s="69"/>
      <c r="AE56" s="69"/>
    </row>
    <row r="57" spans="1:31" ht="14" customHeight="1">
      <c r="A57" s="69"/>
      <c r="B57" s="7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69"/>
      <c r="S57" s="69"/>
      <c r="T57" s="75" t="s">
        <v>296</v>
      </c>
      <c r="U57" s="35"/>
      <c r="V57" s="76" t="s">
        <v>297</v>
      </c>
      <c r="X57" s="69"/>
      <c r="Y57" s="69"/>
      <c r="AC57" s="69"/>
      <c r="AD57" s="69"/>
      <c r="AE57" s="69"/>
    </row>
    <row r="58" spans="1:31" ht="14" customHeight="1">
      <c r="A58" s="69"/>
      <c r="B58" s="7"/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69"/>
      <c r="S58" s="69"/>
      <c r="T58" s="75" t="s">
        <v>298</v>
      </c>
      <c r="U58" s="35"/>
      <c r="V58" s="76" t="s">
        <v>299</v>
      </c>
      <c r="X58" s="69"/>
      <c r="Y58" s="69"/>
      <c r="AC58" s="69"/>
      <c r="AD58" s="69"/>
      <c r="AE58" s="69"/>
    </row>
    <row r="59" spans="1:31" ht="14" customHeight="1">
      <c r="A59" s="69"/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69"/>
      <c r="S59" s="69"/>
      <c r="T59" s="75" t="s">
        <v>300</v>
      </c>
      <c r="U59" s="35"/>
      <c r="V59" s="76" t="s">
        <v>301</v>
      </c>
      <c r="X59" s="69"/>
      <c r="Y59" s="69"/>
      <c r="AC59" s="69"/>
      <c r="AD59" s="69"/>
      <c r="AE59" s="69"/>
    </row>
    <row r="60" spans="1:31" ht="14" customHeight="1">
      <c r="A60" s="69"/>
      <c r="B60" s="7"/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69"/>
      <c r="S60" s="69"/>
      <c r="T60" s="75" t="s">
        <v>80</v>
      </c>
      <c r="U60" s="35"/>
      <c r="V60" s="76" t="s">
        <v>302</v>
      </c>
      <c r="X60" s="69"/>
      <c r="Y60" s="69"/>
      <c r="AC60" s="69"/>
      <c r="AD60" s="69"/>
      <c r="AE60" s="69"/>
    </row>
    <row r="61" spans="1:31" ht="14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75" t="s">
        <v>303</v>
      </c>
      <c r="U61" s="35"/>
      <c r="V61" s="76" t="s">
        <v>304</v>
      </c>
      <c r="AC61" s="69"/>
      <c r="AD61" s="69"/>
      <c r="AE61" s="69"/>
    </row>
    <row r="62" spans="1:31" ht="14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75" t="s">
        <v>305</v>
      </c>
      <c r="U62" s="35"/>
      <c r="V62" s="76" t="s">
        <v>306</v>
      </c>
      <c r="AC62" s="69"/>
      <c r="AD62" s="69"/>
      <c r="AE62" s="69"/>
    </row>
    <row r="63" spans="1:31" ht="14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75" t="s">
        <v>307</v>
      </c>
      <c r="U63" s="35"/>
      <c r="V63" s="76" t="s">
        <v>308</v>
      </c>
      <c r="AC63" s="69"/>
      <c r="AD63" s="69"/>
      <c r="AE63" s="69"/>
    </row>
    <row r="64" spans="1:31" ht="14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75" t="s">
        <v>309</v>
      </c>
      <c r="U64" s="35"/>
      <c r="V64" s="76" t="s">
        <v>310</v>
      </c>
      <c r="AC64" s="69"/>
      <c r="AD64" s="69"/>
      <c r="AE64" s="69"/>
    </row>
    <row r="65" spans="1:31" ht="14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75" t="s">
        <v>88</v>
      </c>
      <c r="U65" s="35"/>
      <c r="V65" s="76" t="s">
        <v>311</v>
      </c>
      <c r="AC65" s="69"/>
      <c r="AD65" s="69"/>
      <c r="AE65" s="69"/>
    </row>
    <row r="66" spans="1:31" ht="14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75" t="s">
        <v>312</v>
      </c>
      <c r="U66" s="35"/>
      <c r="V66" s="76" t="s">
        <v>313</v>
      </c>
      <c r="AC66" s="69"/>
      <c r="AD66" s="69"/>
      <c r="AE66" s="69"/>
    </row>
    <row r="67" spans="1:31" ht="14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75" t="s">
        <v>314</v>
      </c>
      <c r="U67" s="35"/>
      <c r="V67" s="76" t="s">
        <v>315</v>
      </c>
      <c r="AC67" s="69"/>
      <c r="AD67" s="69"/>
      <c r="AE67" s="69"/>
    </row>
    <row r="68" spans="1:31" ht="14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75" t="s">
        <v>316</v>
      </c>
      <c r="U68" s="35"/>
      <c r="V68" s="76" t="s">
        <v>317</v>
      </c>
      <c r="AC68" s="69"/>
      <c r="AD68" s="69"/>
      <c r="AE68" s="69"/>
    </row>
    <row r="69" spans="1:31" ht="14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75" t="s">
        <v>318</v>
      </c>
      <c r="U69" s="35"/>
      <c r="V69" s="76" t="s">
        <v>319</v>
      </c>
      <c r="AC69" s="69"/>
      <c r="AD69" s="69"/>
      <c r="AE69" s="69"/>
    </row>
    <row r="70" spans="1:31" ht="14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75" t="s">
        <v>320</v>
      </c>
      <c r="U70" s="35"/>
      <c r="V70" s="76" t="s">
        <v>321</v>
      </c>
      <c r="AC70" s="69"/>
      <c r="AD70" s="69"/>
      <c r="AE70" s="69"/>
    </row>
    <row r="71" spans="1:31" ht="14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75" t="s">
        <v>322</v>
      </c>
      <c r="U71" s="35"/>
      <c r="V71" s="76" t="s">
        <v>323</v>
      </c>
      <c r="AC71" s="69"/>
      <c r="AD71" s="69"/>
      <c r="AE71" s="69"/>
    </row>
    <row r="72" spans="1:31" ht="14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75" t="s">
        <v>324</v>
      </c>
      <c r="U72" s="35"/>
      <c r="V72" s="76" t="s">
        <v>325</v>
      </c>
      <c r="AC72" s="69"/>
      <c r="AD72" s="69"/>
      <c r="AE72" s="69"/>
    </row>
    <row r="73" spans="1:31" ht="14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75" t="s">
        <v>326</v>
      </c>
      <c r="U73" s="35"/>
      <c r="V73" s="76" t="s">
        <v>327</v>
      </c>
      <c r="AC73" s="69"/>
      <c r="AD73" s="69"/>
      <c r="AE73" s="69"/>
    </row>
    <row r="74" spans="1:31" ht="14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75" t="s">
        <v>108</v>
      </c>
      <c r="U74" s="35"/>
      <c r="V74" s="76" t="s">
        <v>328</v>
      </c>
      <c r="AC74" s="69"/>
      <c r="AD74" s="69"/>
      <c r="AE74" s="69"/>
    </row>
    <row r="75" spans="1:31" ht="14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75" t="s">
        <v>329</v>
      </c>
      <c r="U75" s="35"/>
      <c r="V75" s="76" t="s">
        <v>330</v>
      </c>
      <c r="AC75" s="69"/>
      <c r="AD75" s="69"/>
      <c r="AE75" s="69"/>
    </row>
    <row r="76" spans="1:31" ht="14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75" t="s">
        <v>331</v>
      </c>
      <c r="U76" s="35"/>
      <c r="V76" s="76" t="s">
        <v>332</v>
      </c>
      <c r="AC76" s="69"/>
      <c r="AD76" s="69"/>
      <c r="AE76" s="69"/>
    </row>
    <row r="77" spans="1:31" ht="14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75" t="s">
        <v>333</v>
      </c>
      <c r="U77" s="35"/>
      <c r="V77" s="76" t="s">
        <v>334</v>
      </c>
      <c r="AC77" s="69"/>
      <c r="AD77" s="69"/>
      <c r="AE77" s="69"/>
    </row>
    <row r="78" spans="1:31" ht="14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75" t="s">
        <v>335</v>
      </c>
      <c r="U78" s="35"/>
      <c r="V78" s="76" t="s">
        <v>336</v>
      </c>
      <c r="AC78" s="69"/>
      <c r="AD78" s="69"/>
      <c r="AE78" s="69"/>
    </row>
    <row r="79" spans="1:31" ht="14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75" t="s">
        <v>337</v>
      </c>
      <c r="U79" s="35"/>
      <c r="V79" s="76" t="s">
        <v>338</v>
      </c>
      <c r="AC79" s="69"/>
      <c r="AD79" s="69"/>
      <c r="AE79" s="69"/>
    </row>
    <row r="80" spans="1:31" ht="14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75" t="s">
        <v>339</v>
      </c>
      <c r="U80" s="35"/>
      <c r="V80" s="76" t="s">
        <v>340</v>
      </c>
      <c r="AC80" s="69"/>
      <c r="AD80" s="69"/>
      <c r="AE80" s="69"/>
    </row>
    <row r="81" spans="1:31" ht="14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75" t="s">
        <v>341</v>
      </c>
      <c r="U81" s="35"/>
      <c r="V81" s="76" t="s">
        <v>342</v>
      </c>
      <c r="AC81" s="69"/>
      <c r="AD81" s="69"/>
      <c r="AE81" s="69"/>
    </row>
    <row r="82" spans="1:31" ht="14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75" t="s">
        <v>343</v>
      </c>
      <c r="U82" s="35"/>
      <c r="V82" s="76" t="s">
        <v>344</v>
      </c>
      <c r="AC82" s="69"/>
      <c r="AD82" s="69"/>
      <c r="AE82" s="69"/>
    </row>
    <row r="83" spans="1:31" ht="14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75" t="s">
        <v>345</v>
      </c>
      <c r="U83" s="35"/>
      <c r="V83" s="76" t="s">
        <v>346</v>
      </c>
      <c r="AC83" s="69"/>
      <c r="AD83" s="69"/>
      <c r="AE83" s="69"/>
    </row>
    <row r="84" spans="1:31" ht="14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75" t="s">
        <v>347</v>
      </c>
      <c r="U84" s="35"/>
      <c r="V84" s="76" t="s">
        <v>348</v>
      </c>
      <c r="AC84" s="69"/>
      <c r="AD84" s="69"/>
      <c r="AE84" s="69"/>
    </row>
    <row r="85" spans="1:31" ht="14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75" t="s">
        <v>349</v>
      </c>
      <c r="U85" s="35"/>
      <c r="V85" s="76" t="s">
        <v>350</v>
      </c>
      <c r="AC85" s="69"/>
      <c r="AD85" s="69"/>
      <c r="AE85" s="69"/>
    </row>
    <row r="86" spans="1:31" ht="14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75" t="s">
        <v>351</v>
      </c>
      <c r="U86" s="35"/>
      <c r="V86" s="76" t="s">
        <v>352</v>
      </c>
      <c r="AC86" s="69"/>
      <c r="AD86" s="69"/>
      <c r="AE86" s="69"/>
    </row>
    <row r="87" spans="1:31" ht="14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75" t="s">
        <v>353</v>
      </c>
      <c r="U87" s="35"/>
      <c r="V87" s="76" t="s">
        <v>354</v>
      </c>
      <c r="AC87" s="69"/>
      <c r="AD87" s="69"/>
      <c r="AE87" s="69"/>
    </row>
    <row r="88" spans="1:31" ht="14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75" t="s">
        <v>355</v>
      </c>
      <c r="U88" s="35"/>
      <c r="V88" s="76" t="s">
        <v>356</v>
      </c>
      <c r="AC88" s="69"/>
      <c r="AD88" s="69"/>
      <c r="AE88" s="69"/>
    </row>
    <row r="89" spans="1:31" ht="14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75" t="s">
        <v>357</v>
      </c>
      <c r="U89" s="35"/>
      <c r="V89" s="76" t="s">
        <v>358</v>
      </c>
      <c r="AC89" s="69"/>
      <c r="AD89" s="69"/>
      <c r="AE89" s="69"/>
    </row>
    <row r="90" spans="1:31" ht="14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75" t="s">
        <v>115</v>
      </c>
      <c r="U90" s="35"/>
      <c r="V90" s="76" t="s">
        <v>359</v>
      </c>
      <c r="AC90" s="69"/>
      <c r="AD90" s="69"/>
      <c r="AE90" s="69"/>
    </row>
    <row r="91" spans="1:31" ht="14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75" t="s">
        <v>360</v>
      </c>
      <c r="U91" s="35"/>
      <c r="V91" s="76" t="s">
        <v>361</v>
      </c>
      <c r="AC91" s="69"/>
      <c r="AD91" s="69"/>
      <c r="AE91" s="69"/>
    </row>
    <row r="92" spans="1:31" ht="14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75" t="s">
        <v>362</v>
      </c>
      <c r="U92" s="35"/>
      <c r="V92" s="76" t="s">
        <v>363</v>
      </c>
      <c r="AC92" s="69"/>
      <c r="AD92" s="69"/>
      <c r="AE92" s="69"/>
    </row>
    <row r="93" spans="1:31" ht="14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75" t="s">
        <v>122</v>
      </c>
      <c r="U93" s="35"/>
      <c r="V93" s="76" t="s">
        <v>364</v>
      </c>
      <c r="AC93" s="69"/>
      <c r="AD93" s="69"/>
      <c r="AE93" s="69"/>
    </row>
    <row r="94" spans="1:31" ht="14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75" t="s">
        <v>365</v>
      </c>
      <c r="U94" s="35"/>
      <c r="V94" s="76" t="s">
        <v>366</v>
      </c>
      <c r="AC94" s="69"/>
      <c r="AD94" s="69"/>
      <c r="AE94" s="69"/>
    </row>
    <row r="95" spans="1:31" ht="14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75" t="s">
        <v>367</v>
      </c>
      <c r="U95" s="35"/>
      <c r="V95" s="76" t="s">
        <v>368</v>
      </c>
      <c r="AC95" s="69"/>
      <c r="AD95" s="69"/>
      <c r="AE95" s="69"/>
    </row>
    <row r="96" spans="1:31" ht="14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75" t="s">
        <v>369</v>
      </c>
      <c r="U96" s="35"/>
      <c r="V96" s="76" t="s">
        <v>370</v>
      </c>
      <c r="AC96" s="69"/>
      <c r="AD96" s="69"/>
      <c r="AE96" s="69"/>
    </row>
    <row r="97" spans="1:31" ht="14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75" t="s">
        <v>371</v>
      </c>
      <c r="U97" s="35"/>
      <c r="V97" s="76" t="s">
        <v>372</v>
      </c>
      <c r="AC97" s="69"/>
      <c r="AD97" s="69"/>
      <c r="AE97" s="69"/>
    </row>
    <row r="98" spans="1:31" ht="14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75" t="s">
        <v>373</v>
      </c>
      <c r="U98" s="35"/>
      <c r="V98" s="76" t="s">
        <v>374</v>
      </c>
      <c r="AC98" s="69"/>
      <c r="AD98" s="69"/>
      <c r="AE98" s="69"/>
    </row>
    <row r="99" spans="1:31" ht="14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75" t="s">
        <v>375</v>
      </c>
      <c r="U99" s="35"/>
      <c r="V99" s="76" t="s">
        <v>376</v>
      </c>
      <c r="AC99" s="69"/>
      <c r="AD99" s="69"/>
      <c r="AE99" s="69"/>
    </row>
    <row r="100" spans="1:31" ht="14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75" t="s">
        <v>377</v>
      </c>
      <c r="U100" s="35"/>
      <c r="V100" s="76" t="s">
        <v>378</v>
      </c>
      <c r="AC100" s="69"/>
      <c r="AD100" s="69"/>
      <c r="AE100" s="69"/>
    </row>
    <row r="101" spans="1:31" ht="14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75" t="s">
        <v>379</v>
      </c>
      <c r="U101" s="35"/>
      <c r="V101" s="76" t="s">
        <v>380</v>
      </c>
      <c r="AC101" s="69"/>
      <c r="AD101" s="69"/>
      <c r="AE101" s="69"/>
    </row>
    <row r="102" spans="1:31" ht="14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75" t="s">
        <v>381</v>
      </c>
      <c r="U102" s="35"/>
      <c r="V102" s="76" t="s">
        <v>382</v>
      </c>
      <c r="AC102" s="69"/>
      <c r="AD102" s="69"/>
      <c r="AE102" s="69"/>
    </row>
    <row r="103" spans="1:31" ht="14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75" t="s">
        <v>383</v>
      </c>
      <c r="U103" s="35"/>
      <c r="V103" s="76" t="s">
        <v>384</v>
      </c>
      <c r="AC103" s="69"/>
      <c r="AD103" s="69"/>
      <c r="AE103" s="69"/>
    </row>
    <row r="104" spans="1:31" ht="14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75" t="s">
        <v>385</v>
      </c>
      <c r="U104" s="35"/>
      <c r="V104" s="76" t="s">
        <v>386</v>
      </c>
      <c r="AC104" s="69"/>
      <c r="AD104" s="69"/>
      <c r="AE104" s="69"/>
    </row>
    <row r="105" spans="1:31" ht="14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75" t="s">
        <v>387</v>
      </c>
      <c r="U105" s="35"/>
      <c r="V105" s="76" t="s">
        <v>388</v>
      </c>
      <c r="AC105" s="69"/>
      <c r="AD105" s="69"/>
      <c r="AE105" s="69"/>
    </row>
    <row r="106" spans="1:31" ht="14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75" t="s">
        <v>389</v>
      </c>
      <c r="U106" s="35"/>
      <c r="V106" s="76" t="s">
        <v>390</v>
      </c>
      <c r="AC106" s="69"/>
      <c r="AD106" s="69"/>
      <c r="AE106" s="69"/>
    </row>
    <row r="107" spans="1:31" ht="14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75" t="s">
        <v>391</v>
      </c>
      <c r="U107" s="35"/>
      <c r="V107" s="76" t="s">
        <v>392</v>
      </c>
      <c r="AC107" s="69"/>
      <c r="AD107" s="69"/>
      <c r="AE107" s="69"/>
    </row>
    <row r="108" spans="1:31" ht="14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75" t="s">
        <v>393</v>
      </c>
      <c r="U108" s="35"/>
      <c r="V108" s="76" t="s">
        <v>394</v>
      </c>
      <c r="AC108" s="69"/>
      <c r="AD108" s="69"/>
      <c r="AE108" s="69"/>
    </row>
    <row r="109" spans="1:31" ht="14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75" t="s">
        <v>395</v>
      </c>
      <c r="U109" s="35"/>
      <c r="V109" s="76" t="s">
        <v>396</v>
      </c>
      <c r="AC109" s="69"/>
      <c r="AD109" s="69"/>
      <c r="AE109" s="69"/>
    </row>
    <row r="110" spans="1:31" ht="14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75" t="s">
        <v>397</v>
      </c>
      <c r="U110" s="35"/>
      <c r="V110" s="76" t="s">
        <v>398</v>
      </c>
      <c r="AC110" s="69"/>
      <c r="AD110" s="69"/>
      <c r="AE110" s="69"/>
    </row>
    <row r="111" spans="1:31" ht="14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75" t="s">
        <v>399</v>
      </c>
      <c r="U111" s="35"/>
      <c r="V111" s="76" t="s">
        <v>400</v>
      </c>
      <c r="AC111" s="69"/>
      <c r="AD111" s="69"/>
      <c r="AE111" s="69"/>
    </row>
    <row r="112" spans="1:31" ht="14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75" t="s">
        <v>401</v>
      </c>
      <c r="U112" s="35"/>
      <c r="V112" s="76" t="s">
        <v>402</v>
      </c>
      <c r="AC112" s="69"/>
      <c r="AD112" s="69"/>
      <c r="AE112" s="69"/>
    </row>
    <row r="113" spans="1:31" ht="14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75" t="s">
        <v>403</v>
      </c>
      <c r="U113" s="35"/>
      <c r="V113" s="76" t="s">
        <v>404</v>
      </c>
      <c r="AC113" s="69"/>
      <c r="AD113" s="69"/>
      <c r="AE113" s="69"/>
    </row>
    <row r="114" spans="1:31" ht="14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75" t="s">
        <v>129</v>
      </c>
      <c r="U114" s="35"/>
      <c r="V114" s="76" t="s">
        <v>405</v>
      </c>
      <c r="AC114" s="69"/>
      <c r="AD114" s="69"/>
      <c r="AE114" s="69"/>
    </row>
    <row r="115" spans="1:31" ht="14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75" t="s">
        <v>406</v>
      </c>
      <c r="U115" s="35"/>
      <c r="V115" s="76" t="s">
        <v>407</v>
      </c>
      <c r="AC115" s="69"/>
      <c r="AD115" s="69"/>
      <c r="AE115" s="69"/>
    </row>
    <row r="116" spans="1:31" ht="14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75" t="s">
        <v>408</v>
      </c>
      <c r="U116" s="35"/>
      <c r="V116" s="76" t="s">
        <v>409</v>
      </c>
      <c r="W116" s="37"/>
      <c r="Y116" s="44"/>
      <c r="Z116" s="44"/>
      <c r="AC116" s="69"/>
      <c r="AD116" s="2"/>
      <c r="AE116" s="9"/>
    </row>
    <row r="117" spans="1:31" ht="14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75" t="s">
        <v>410</v>
      </c>
      <c r="U117" s="35"/>
      <c r="V117" s="76" t="s">
        <v>411</v>
      </c>
      <c r="W117" s="37"/>
      <c r="Y117" s="44"/>
      <c r="Z117" s="44"/>
      <c r="AC117" s="69"/>
      <c r="AD117" s="2"/>
      <c r="AE117" s="9"/>
    </row>
    <row r="118" spans="1:31" ht="14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75" t="s">
        <v>412</v>
      </c>
      <c r="U118" s="35"/>
      <c r="V118" s="76" t="s">
        <v>413</v>
      </c>
      <c r="W118" s="37"/>
      <c r="Y118" s="44"/>
      <c r="Z118" s="44"/>
      <c r="AC118" s="69"/>
      <c r="AD118" s="2"/>
      <c r="AE118" s="9"/>
    </row>
    <row r="119" spans="1:31" ht="14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75" t="s">
        <v>414</v>
      </c>
      <c r="U119" s="35"/>
      <c r="V119" s="76" t="s">
        <v>415</v>
      </c>
      <c r="W119" s="37"/>
      <c r="Y119" s="44"/>
      <c r="Z119" s="44"/>
      <c r="AC119" s="69"/>
      <c r="AD119" s="2"/>
      <c r="AE119" s="9"/>
    </row>
    <row r="120" spans="1:31" ht="14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75" t="s">
        <v>416</v>
      </c>
      <c r="U120" s="35"/>
      <c r="V120" s="76" t="s">
        <v>417</v>
      </c>
      <c r="W120" s="37"/>
      <c r="Y120" s="44"/>
      <c r="Z120" s="44"/>
      <c r="AC120" s="69"/>
      <c r="AD120" s="2"/>
      <c r="AE120" s="9"/>
    </row>
    <row r="121" spans="1:31" ht="14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75" t="s">
        <v>418</v>
      </c>
      <c r="U121" s="35"/>
      <c r="V121" s="76" t="s">
        <v>419</v>
      </c>
      <c r="W121" s="37"/>
      <c r="Y121" s="44"/>
      <c r="Z121" s="44"/>
      <c r="AC121" s="69"/>
      <c r="AD121" s="2"/>
      <c r="AE121" s="9"/>
    </row>
    <row r="122" spans="1:31" ht="14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75" t="s">
        <v>420</v>
      </c>
      <c r="U122" s="35"/>
      <c r="V122" s="76" t="s">
        <v>421</v>
      </c>
      <c r="W122" s="37"/>
      <c r="Y122" s="44"/>
      <c r="Z122" s="44"/>
      <c r="AC122" s="69"/>
      <c r="AD122" s="2"/>
      <c r="AE122" s="9"/>
    </row>
    <row r="123" spans="1:31" ht="14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75" t="s">
        <v>422</v>
      </c>
      <c r="U123" s="35"/>
      <c r="V123" s="76" t="s">
        <v>423</v>
      </c>
      <c r="W123" s="37"/>
      <c r="Y123" s="44"/>
      <c r="Z123" s="44"/>
      <c r="AC123" s="69"/>
      <c r="AD123" s="2"/>
      <c r="AE123" s="9"/>
    </row>
    <row r="124" spans="1:31" ht="14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75" t="s">
        <v>424</v>
      </c>
      <c r="U124" s="35"/>
      <c r="V124" s="76" t="s">
        <v>425</v>
      </c>
      <c r="W124" s="37"/>
      <c r="Y124" s="44"/>
      <c r="Z124" s="44"/>
      <c r="AC124" s="69"/>
      <c r="AD124" s="2"/>
      <c r="AE124" s="9"/>
    </row>
    <row r="125" spans="1:31" ht="14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75" t="s">
        <v>426</v>
      </c>
      <c r="U125" s="35"/>
      <c r="V125" s="76" t="s">
        <v>427</v>
      </c>
      <c r="W125" s="37"/>
      <c r="Y125" s="44"/>
      <c r="Z125" s="44"/>
      <c r="AC125" s="69"/>
      <c r="AD125" s="2"/>
      <c r="AE125" s="9"/>
    </row>
    <row r="126" spans="1:31" ht="14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75" t="s">
        <v>428</v>
      </c>
      <c r="U126" s="35"/>
      <c r="V126" s="76" t="s">
        <v>429</v>
      </c>
      <c r="W126" s="37"/>
      <c r="Y126" s="44"/>
      <c r="Z126" s="44"/>
      <c r="AC126" s="69"/>
      <c r="AD126" s="2"/>
      <c r="AE126" s="9"/>
    </row>
    <row r="127" spans="1:31" ht="14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75" t="s">
        <v>430</v>
      </c>
      <c r="U127" s="35"/>
      <c r="V127" s="76" t="s">
        <v>431</v>
      </c>
      <c r="W127" s="37"/>
      <c r="Y127" s="44"/>
      <c r="Z127" s="44"/>
      <c r="AC127" s="69"/>
      <c r="AD127" s="2"/>
      <c r="AE127" s="9"/>
    </row>
    <row r="128" spans="1:31" ht="14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75" t="s">
        <v>432</v>
      </c>
      <c r="U128" s="35"/>
      <c r="V128" s="76" t="s">
        <v>433</v>
      </c>
      <c r="W128" s="37"/>
      <c r="Y128" s="44"/>
      <c r="Z128" s="44"/>
      <c r="AC128" s="69"/>
      <c r="AD128" s="2"/>
      <c r="AE128" s="9"/>
    </row>
    <row r="129" spans="1:31" ht="14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75" t="s">
        <v>434</v>
      </c>
      <c r="U129" s="35"/>
      <c r="V129" s="76" t="s">
        <v>435</v>
      </c>
      <c r="W129" s="37"/>
      <c r="Y129" s="44"/>
      <c r="Z129" s="44"/>
      <c r="AC129" s="69"/>
      <c r="AD129" s="2"/>
      <c r="AE129" s="9"/>
    </row>
    <row r="130" spans="1:31" ht="14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75" t="s">
        <v>436</v>
      </c>
      <c r="U130" s="35"/>
      <c r="V130" s="76" t="s">
        <v>437</v>
      </c>
      <c r="W130" s="37"/>
      <c r="Y130" s="44"/>
      <c r="Z130" s="44"/>
      <c r="AC130" s="69"/>
      <c r="AD130" s="2"/>
      <c r="AE130" s="9"/>
    </row>
    <row r="131" spans="1:31" ht="14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75" t="s">
        <v>438</v>
      </c>
      <c r="U131" s="35"/>
      <c r="V131" s="76" t="s">
        <v>439</v>
      </c>
      <c r="W131" s="37"/>
      <c r="Y131" s="44"/>
      <c r="Z131" s="44"/>
      <c r="AC131" s="69"/>
      <c r="AD131" s="2"/>
      <c r="AE131" s="9"/>
    </row>
    <row r="132" spans="1:31" ht="14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75" t="s">
        <v>440</v>
      </c>
      <c r="U132" s="35"/>
      <c r="V132" s="76" t="s">
        <v>441</v>
      </c>
      <c r="W132" s="37"/>
      <c r="Y132" s="44"/>
      <c r="Z132" s="44"/>
      <c r="AC132" s="69"/>
      <c r="AD132" s="2"/>
      <c r="AE132" s="9"/>
    </row>
    <row r="133" spans="1:31" ht="14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75" t="s">
        <v>442</v>
      </c>
      <c r="U133" s="35"/>
      <c r="V133" s="76" t="s">
        <v>443</v>
      </c>
      <c r="AC133" s="69"/>
      <c r="AD133" s="69"/>
      <c r="AE133" s="69"/>
    </row>
    <row r="134" spans="1:31" ht="14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75" t="s">
        <v>444</v>
      </c>
      <c r="U134" s="35"/>
      <c r="V134" s="76" t="s">
        <v>445</v>
      </c>
      <c r="AC134" s="69"/>
      <c r="AD134" s="69"/>
      <c r="AE134" s="69"/>
    </row>
    <row r="135" spans="1:31" ht="14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75" t="s">
        <v>446</v>
      </c>
      <c r="U135" s="35"/>
      <c r="V135" s="76" t="s">
        <v>447</v>
      </c>
      <c r="AC135" s="69"/>
      <c r="AD135" s="69"/>
      <c r="AE135" s="69"/>
    </row>
    <row r="136" spans="1:31" ht="14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75" t="s">
        <v>448</v>
      </c>
      <c r="U136" s="35"/>
      <c r="V136" s="76" t="s">
        <v>449</v>
      </c>
      <c r="AC136" s="69"/>
      <c r="AD136" s="69"/>
      <c r="AE136" s="69"/>
    </row>
    <row r="137" spans="1:31" ht="14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75" t="s">
        <v>450</v>
      </c>
      <c r="U137" s="35"/>
      <c r="V137" s="76" t="s">
        <v>451</v>
      </c>
      <c r="AC137" s="69"/>
      <c r="AD137" s="69"/>
      <c r="AE137" s="69"/>
    </row>
    <row r="138" spans="1:31" ht="14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75" t="s">
        <v>452</v>
      </c>
      <c r="U138" s="35"/>
      <c r="V138" s="76" t="s">
        <v>453</v>
      </c>
      <c r="AC138" s="69"/>
      <c r="AD138" s="69"/>
      <c r="AE138" s="69"/>
    </row>
    <row r="139" spans="1:31" ht="14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75" t="s">
        <v>454</v>
      </c>
      <c r="U139" s="35"/>
      <c r="V139" s="76" t="s">
        <v>455</v>
      </c>
      <c r="AC139" s="69"/>
      <c r="AD139" s="69"/>
      <c r="AE139" s="69"/>
    </row>
    <row r="140" spans="1:31" ht="14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75" t="s">
        <v>143</v>
      </c>
      <c r="U140" s="35"/>
      <c r="V140" s="76" t="s">
        <v>456</v>
      </c>
      <c r="AC140" s="69"/>
      <c r="AD140" s="69"/>
      <c r="AE140" s="69"/>
    </row>
    <row r="141" spans="1:31" ht="14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75" t="s">
        <v>457</v>
      </c>
      <c r="U141" s="35"/>
      <c r="V141" s="76" t="s">
        <v>458</v>
      </c>
      <c r="AC141" s="69"/>
      <c r="AD141" s="69"/>
      <c r="AE141" s="69"/>
    </row>
    <row r="142" spans="1:31" ht="14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75" t="s">
        <v>459</v>
      </c>
      <c r="U142" s="35"/>
      <c r="V142" s="76" t="s">
        <v>460</v>
      </c>
      <c r="AC142" s="69"/>
      <c r="AD142" s="69"/>
      <c r="AE142" s="69"/>
    </row>
    <row r="143" spans="1:31" ht="14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75" t="s">
        <v>461</v>
      </c>
      <c r="U143" s="35"/>
      <c r="V143" s="76" t="s">
        <v>462</v>
      </c>
      <c r="AC143" s="69"/>
      <c r="AD143" s="69"/>
      <c r="AE143" s="69"/>
    </row>
    <row r="144" spans="1:31" ht="14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75" t="s">
        <v>463</v>
      </c>
      <c r="U144" s="35"/>
      <c r="V144" s="76" t="s">
        <v>464</v>
      </c>
      <c r="AC144" s="69"/>
      <c r="AD144" s="69"/>
      <c r="AE144" s="69"/>
    </row>
    <row r="145" spans="1:31" ht="14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75" t="s">
        <v>465</v>
      </c>
      <c r="U145" s="35"/>
      <c r="V145" s="76" t="s">
        <v>466</v>
      </c>
      <c r="AC145" s="69"/>
      <c r="AD145" s="69"/>
      <c r="AE145" s="69"/>
    </row>
    <row r="146" spans="1:31" ht="14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75" t="s">
        <v>467</v>
      </c>
      <c r="U146" s="35"/>
      <c r="V146" s="76" t="s">
        <v>468</v>
      </c>
      <c r="AC146" s="69"/>
      <c r="AD146" s="69"/>
      <c r="AE146" s="69"/>
    </row>
    <row r="147" spans="1:31" ht="14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75" t="s">
        <v>469</v>
      </c>
      <c r="U147" s="35"/>
      <c r="V147" s="76" t="s">
        <v>470</v>
      </c>
      <c r="AC147" s="69"/>
      <c r="AD147" s="69"/>
      <c r="AE147" s="69"/>
    </row>
    <row r="148" spans="1:31" ht="14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75" t="s">
        <v>150</v>
      </c>
      <c r="U148" s="35"/>
      <c r="V148" s="76" t="s">
        <v>471</v>
      </c>
      <c r="AC148" s="69"/>
      <c r="AD148" s="69"/>
      <c r="AE148" s="69"/>
    </row>
    <row r="149" spans="1:31" ht="14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75" t="s">
        <v>472</v>
      </c>
      <c r="U149" s="35"/>
      <c r="V149" s="76" t="s">
        <v>473</v>
      </c>
      <c r="AC149" s="69"/>
      <c r="AD149" s="69"/>
      <c r="AE149" s="69"/>
    </row>
    <row r="150" spans="1:31" ht="14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75" t="s">
        <v>474</v>
      </c>
      <c r="U150" s="35"/>
      <c r="V150" s="76" t="s">
        <v>475</v>
      </c>
      <c r="AC150" s="69"/>
      <c r="AD150" s="69"/>
      <c r="AE150" s="69"/>
    </row>
    <row r="151" spans="1:31" ht="14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75" t="s">
        <v>476</v>
      </c>
      <c r="U151" s="35"/>
      <c r="V151" s="76" t="s">
        <v>477</v>
      </c>
      <c r="AC151" s="69"/>
      <c r="AD151" s="69"/>
      <c r="AE151" s="69"/>
    </row>
    <row r="152" spans="1:31" ht="14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75" t="s">
        <v>478</v>
      </c>
      <c r="U152" s="35"/>
      <c r="V152" s="76" t="s">
        <v>479</v>
      </c>
      <c r="AC152" s="69"/>
      <c r="AD152" s="69"/>
      <c r="AE152" s="69"/>
    </row>
    <row r="153" spans="1:31" ht="14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75" t="s">
        <v>480</v>
      </c>
      <c r="U153" s="35"/>
      <c r="V153" s="76" t="s">
        <v>481</v>
      </c>
      <c r="AC153" s="69"/>
      <c r="AD153" s="69"/>
      <c r="AE153" s="69"/>
    </row>
    <row r="154" spans="1:31" ht="14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75" t="s">
        <v>171</v>
      </c>
      <c r="U154" s="35"/>
      <c r="V154" s="76" t="s">
        <v>482</v>
      </c>
      <c r="AC154" s="69"/>
      <c r="AD154" s="69"/>
      <c r="AE154" s="69"/>
    </row>
    <row r="155" spans="1:31" ht="14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75" t="s">
        <v>483</v>
      </c>
      <c r="U155" s="35"/>
      <c r="V155" s="76" t="s">
        <v>484</v>
      </c>
      <c r="AC155" s="69"/>
      <c r="AD155" s="69"/>
      <c r="AE155" s="69"/>
    </row>
    <row r="156" spans="1:31" ht="14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75" t="s">
        <v>178</v>
      </c>
      <c r="U156" s="35"/>
      <c r="V156" s="76" t="s">
        <v>485</v>
      </c>
      <c r="AC156" s="69"/>
      <c r="AD156" s="69"/>
      <c r="AE156" s="69"/>
    </row>
    <row r="157" spans="1:31" ht="14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75" t="s">
        <v>486</v>
      </c>
      <c r="U157" s="35"/>
      <c r="V157" s="76" t="s">
        <v>487</v>
      </c>
      <c r="AC157" s="69"/>
      <c r="AD157" s="69"/>
      <c r="AE157" s="69"/>
    </row>
    <row r="158" spans="1:31" ht="14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75" t="s">
        <v>488</v>
      </c>
      <c r="U158" s="35"/>
      <c r="V158" s="76" t="s">
        <v>489</v>
      </c>
      <c r="AC158" s="69"/>
      <c r="AD158" s="69"/>
      <c r="AE158" s="69"/>
    </row>
    <row r="159" spans="1:31" ht="14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75" t="s">
        <v>490</v>
      </c>
      <c r="U159" s="35"/>
      <c r="V159" s="76" t="s">
        <v>491</v>
      </c>
      <c r="AC159" s="69"/>
      <c r="AD159" s="69"/>
      <c r="AE159" s="69"/>
    </row>
    <row r="160" spans="1:31" ht="14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75" t="s">
        <v>184</v>
      </c>
      <c r="U160" s="35"/>
      <c r="V160" s="76" t="s">
        <v>492</v>
      </c>
      <c r="AC160" s="69"/>
      <c r="AD160" s="69"/>
      <c r="AE160" s="69"/>
    </row>
    <row r="161" spans="1:31" ht="14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75" t="s">
        <v>493</v>
      </c>
      <c r="U161" s="35"/>
      <c r="V161" s="76" t="s">
        <v>494</v>
      </c>
      <c r="AC161" s="69"/>
      <c r="AD161" s="69"/>
      <c r="AE161" s="69"/>
    </row>
    <row r="162" spans="1:31" ht="14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75" t="s">
        <v>495</v>
      </c>
      <c r="U162" s="35"/>
      <c r="V162" s="76" t="s">
        <v>496</v>
      </c>
      <c r="AC162" s="69"/>
      <c r="AD162" s="69"/>
      <c r="AE162" s="69"/>
    </row>
    <row r="163" spans="1:31" ht="14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75" t="s">
        <v>497</v>
      </c>
      <c r="U163" s="35"/>
      <c r="V163" s="76" t="s">
        <v>498</v>
      </c>
      <c r="AC163" s="69"/>
      <c r="AD163" s="69"/>
      <c r="AE163" s="69"/>
    </row>
    <row r="164" spans="1:31" ht="14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75" t="s">
        <v>499</v>
      </c>
      <c r="U164" s="35"/>
      <c r="V164" s="76" t="s">
        <v>500</v>
      </c>
      <c r="AC164" s="69"/>
      <c r="AD164" s="69"/>
      <c r="AE164" s="69"/>
    </row>
    <row r="165" spans="1:31" ht="14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75" t="s">
        <v>501</v>
      </c>
      <c r="U165" s="35"/>
      <c r="V165" s="76" t="s">
        <v>502</v>
      </c>
      <c r="AC165" s="69"/>
      <c r="AD165" s="69"/>
      <c r="AE165" s="69"/>
    </row>
    <row r="166" spans="1:31" ht="14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75" t="s">
        <v>503</v>
      </c>
      <c r="U166" s="35"/>
      <c r="V166" s="76" t="s">
        <v>504</v>
      </c>
      <c r="AC166" s="69"/>
      <c r="AD166" s="69"/>
      <c r="AE166" s="69"/>
    </row>
    <row r="167" spans="1:31" ht="14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75" t="s">
        <v>505</v>
      </c>
      <c r="U167" s="35"/>
      <c r="V167" s="76" t="s">
        <v>506</v>
      </c>
      <c r="AC167" s="69"/>
      <c r="AD167" s="69"/>
      <c r="AE167" s="69"/>
    </row>
    <row r="168" spans="1:31" ht="14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75" t="s">
        <v>507</v>
      </c>
      <c r="U168" s="35"/>
      <c r="V168" s="76" t="s">
        <v>508</v>
      </c>
      <c r="AC168" s="69"/>
      <c r="AD168" s="69"/>
      <c r="AE168" s="69"/>
    </row>
    <row r="169" spans="1:31" ht="14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75" t="s">
        <v>509</v>
      </c>
      <c r="U169" s="35"/>
      <c r="V169" s="76" t="s">
        <v>510</v>
      </c>
      <c r="AC169" s="69"/>
      <c r="AD169" s="69"/>
      <c r="AE169" s="69"/>
    </row>
    <row r="170" spans="1:31" ht="14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75" t="s">
        <v>511</v>
      </c>
      <c r="U170" s="35"/>
      <c r="V170" s="76" t="s">
        <v>512</v>
      </c>
      <c r="AC170" s="69"/>
      <c r="AD170" s="69"/>
      <c r="AE170" s="69"/>
    </row>
    <row r="171" spans="1:31" ht="14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75" t="s">
        <v>513</v>
      </c>
      <c r="U171" s="35"/>
      <c r="V171" s="76" t="s">
        <v>514</v>
      </c>
      <c r="AC171" s="69"/>
      <c r="AD171" s="69"/>
      <c r="AE171" s="69"/>
    </row>
    <row r="172" spans="1:31" ht="14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75" t="s">
        <v>515</v>
      </c>
      <c r="U172" s="35"/>
      <c r="V172" s="76" t="s">
        <v>516</v>
      </c>
      <c r="AC172" s="69"/>
      <c r="AD172" s="69"/>
      <c r="AE172" s="69"/>
    </row>
    <row r="173" spans="1:31" ht="14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75" t="s">
        <v>205</v>
      </c>
      <c r="U173" s="35"/>
      <c r="V173" s="76" t="s">
        <v>517</v>
      </c>
      <c r="AC173" s="69"/>
      <c r="AD173" s="69"/>
      <c r="AE173" s="69"/>
    </row>
    <row r="174" spans="1:31" ht="14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75" t="s">
        <v>212</v>
      </c>
      <c r="U174" s="35"/>
      <c r="V174" s="76" t="s">
        <v>518</v>
      </c>
      <c r="AC174" s="69"/>
      <c r="AD174" s="69"/>
      <c r="AE174" s="69"/>
    </row>
    <row r="175" spans="1:31" ht="14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75" t="s">
        <v>519</v>
      </c>
      <c r="U175" s="35"/>
      <c r="V175" s="76" t="s">
        <v>520</v>
      </c>
      <c r="AC175" s="69"/>
      <c r="AD175" s="69"/>
      <c r="AE175" s="69"/>
    </row>
    <row r="176" spans="1:31" ht="14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75" t="s">
        <v>521</v>
      </c>
      <c r="U176" s="35"/>
      <c r="V176" s="76" t="s">
        <v>522</v>
      </c>
      <c r="AC176" s="69"/>
      <c r="AD176" s="69"/>
      <c r="AE176" s="69"/>
    </row>
    <row r="177" spans="1:31" ht="14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75" t="s">
        <v>523</v>
      </c>
      <c r="U177" s="35"/>
      <c r="V177" s="76" t="s">
        <v>156</v>
      </c>
      <c r="AC177" s="69"/>
      <c r="AD177" s="69"/>
      <c r="AE177" s="69"/>
    </row>
    <row r="178" spans="1:31" ht="14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75" t="s">
        <v>524</v>
      </c>
      <c r="U178" s="35"/>
      <c r="V178" s="76" t="s">
        <v>525</v>
      </c>
      <c r="AC178" s="69"/>
      <c r="AD178" s="69"/>
      <c r="AE178" s="69"/>
    </row>
    <row r="179" spans="1:31" ht="14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75" t="s">
        <v>526</v>
      </c>
      <c r="U179" s="35"/>
      <c r="V179" s="76" t="s">
        <v>527</v>
      </c>
      <c r="AC179" s="69"/>
      <c r="AD179" s="69"/>
      <c r="AE179" s="69"/>
    </row>
    <row r="180" spans="1:3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75" t="s">
        <v>219</v>
      </c>
      <c r="U180" s="35"/>
      <c r="V180" s="69"/>
      <c r="AC180" s="69"/>
      <c r="AD180" s="69"/>
      <c r="AE180" s="69"/>
    </row>
    <row r="181" spans="1:3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75" t="s">
        <v>528</v>
      </c>
      <c r="U181" s="35"/>
      <c r="V181" s="69"/>
      <c r="AC181" s="69"/>
      <c r="AD181" s="69"/>
      <c r="AE181" s="69"/>
    </row>
    <row r="182" spans="1:3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75" t="s">
        <v>529</v>
      </c>
      <c r="U182" s="35"/>
      <c r="V182" s="69"/>
      <c r="AC182" s="69"/>
      <c r="AD182" s="69"/>
      <c r="AE182" s="69"/>
    </row>
    <row r="183" spans="1:3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75" t="s">
        <v>530</v>
      </c>
      <c r="U183" s="35"/>
      <c r="V183" s="69"/>
      <c r="AC183" s="69"/>
      <c r="AD183" s="69"/>
      <c r="AE183" s="69"/>
    </row>
    <row r="184" spans="1:3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75" t="s">
        <v>531</v>
      </c>
      <c r="U184" s="35"/>
      <c r="V184" s="69"/>
      <c r="AC184" s="69"/>
      <c r="AD184" s="69"/>
      <c r="AE184" s="69"/>
    </row>
    <row r="185" spans="1:3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75" t="s">
        <v>532</v>
      </c>
      <c r="U185" s="35"/>
      <c r="V185" s="69"/>
      <c r="AC185" s="69"/>
      <c r="AD185" s="69"/>
      <c r="AE185" s="69"/>
    </row>
    <row r="186" spans="1:3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75" t="s">
        <v>533</v>
      </c>
      <c r="U186" s="35"/>
      <c r="V186" s="69"/>
      <c r="AC186" s="69"/>
      <c r="AD186" s="69"/>
      <c r="AE186" s="69"/>
    </row>
    <row r="187" spans="1:3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75" t="s">
        <v>534</v>
      </c>
      <c r="U187" s="35"/>
      <c r="V187" s="69"/>
      <c r="AC187" s="69"/>
      <c r="AD187" s="69"/>
      <c r="AE187" s="69"/>
    </row>
    <row r="188" spans="1:3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75" t="s">
        <v>535</v>
      </c>
      <c r="U188" s="35"/>
      <c r="V188" s="69"/>
      <c r="AC188" s="69"/>
      <c r="AD188" s="69"/>
      <c r="AE188" s="69"/>
    </row>
    <row r="189" spans="1:3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75" t="s">
        <v>233</v>
      </c>
      <c r="U189" s="35"/>
      <c r="V189" s="69"/>
      <c r="AC189" s="69"/>
      <c r="AD189" s="69"/>
      <c r="AE189" s="69"/>
    </row>
    <row r="190" spans="1:3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75" t="s">
        <v>536</v>
      </c>
      <c r="U190" s="35"/>
      <c r="V190" s="69"/>
      <c r="AC190" s="69"/>
      <c r="AD190" s="69"/>
      <c r="AE190" s="69"/>
    </row>
    <row r="191" spans="1:3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75" t="s">
        <v>537</v>
      </c>
      <c r="U191" s="35"/>
      <c r="V191" s="69"/>
      <c r="AC191" s="69"/>
      <c r="AD191" s="69"/>
      <c r="AE191" s="69"/>
    </row>
    <row r="192" spans="1:3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75" t="s">
        <v>238</v>
      </c>
      <c r="U192" s="35"/>
      <c r="V192" s="69"/>
      <c r="AC192" s="69"/>
      <c r="AD192" s="69"/>
      <c r="AE192" s="69"/>
    </row>
    <row r="193" spans="1:3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75" t="s">
        <v>538</v>
      </c>
      <c r="U193" s="35"/>
      <c r="V193" s="69"/>
      <c r="AC193" s="69"/>
      <c r="AD193" s="69"/>
      <c r="AE193" s="69"/>
    </row>
    <row r="194" spans="1:3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75" t="s">
        <v>539</v>
      </c>
      <c r="U194" s="35"/>
      <c r="V194" s="69"/>
      <c r="AC194" s="69"/>
      <c r="AD194" s="69"/>
      <c r="AE194" s="69"/>
    </row>
    <row r="195" spans="1:3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75" t="s">
        <v>540</v>
      </c>
      <c r="U195" s="35"/>
      <c r="V195" s="69"/>
      <c r="AC195" s="69"/>
      <c r="AD195" s="69"/>
      <c r="AE195" s="69"/>
    </row>
    <row r="196" spans="1:3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75" t="s">
        <v>541</v>
      </c>
      <c r="U196" s="35"/>
      <c r="V196" s="69"/>
      <c r="AC196" s="69"/>
      <c r="AD196" s="69"/>
      <c r="AE196" s="69"/>
    </row>
    <row r="197" spans="1:3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75" t="s">
        <v>542</v>
      </c>
      <c r="U197" s="35"/>
      <c r="V197" s="69"/>
      <c r="AC197" s="69"/>
      <c r="AD197" s="69"/>
      <c r="AE197" s="69"/>
    </row>
    <row r="198" spans="1:3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75" t="s">
        <v>543</v>
      </c>
      <c r="U198" s="35"/>
      <c r="V198" s="69"/>
      <c r="AC198" s="69"/>
      <c r="AD198" s="69"/>
      <c r="AE198" s="69"/>
    </row>
    <row r="199" spans="1:3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75" t="s">
        <v>544</v>
      </c>
      <c r="U199" s="35"/>
      <c r="V199" s="69"/>
      <c r="AC199" s="69"/>
      <c r="AD199" s="69"/>
      <c r="AE199" s="69"/>
    </row>
    <row r="200" spans="1:3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75" t="s">
        <v>545</v>
      </c>
      <c r="U200" s="35"/>
      <c r="V200" s="69"/>
      <c r="AC200" s="69"/>
      <c r="AD200" s="69"/>
      <c r="AE200" s="69"/>
    </row>
    <row r="201" spans="1:3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75" t="s">
        <v>546</v>
      </c>
      <c r="U201" s="35"/>
      <c r="V201" s="69"/>
      <c r="AC201" s="69"/>
      <c r="AD201" s="69"/>
      <c r="AE201" s="69"/>
    </row>
    <row r="202" spans="1:3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75" t="s">
        <v>547</v>
      </c>
      <c r="U202" s="35"/>
      <c r="V202" s="69"/>
      <c r="AC202" s="69"/>
      <c r="AD202" s="69"/>
      <c r="AE202" s="69"/>
    </row>
    <row r="203" spans="1:3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75" t="s">
        <v>548</v>
      </c>
      <c r="U203" s="35"/>
      <c r="V203" s="69"/>
      <c r="AC203" s="69"/>
      <c r="AD203" s="69"/>
      <c r="AE203" s="69"/>
    </row>
    <row r="204" spans="1:3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75" t="s">
        <v>549</v>
      </c>
      <c r="U204" s="35"/>
      <c r="V204" s="69"/>
      <c r="AC204" s="69"/>
      <c r="AD204" s="69"/>
      <c r="AE204" s="69"/>
    </row>
    <row r="205" spans="1:3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75" t="s">
        <v>243</v>
      </c>
      <c r="U205" s="35"/>
      <c r="V205" s="69"/>
      <c r="AC205" s="69"/>
      <c r="AD205" s="69"/>
      <c r="AE205" s="69"/>
    </row>
    <row r="206" spans="1:3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75" t="s">
        <v>550</v>
      </c>
      <c r="U206" s="35"/>
      <c r="V206" s="69"/>
      <c r="AC206" s="69"/>
      <c r="AD206" s="69"/>
      <c r="AE206" s="69"/>
    </row>
    <row r="207" spans="1:3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75" t="s">
        <v>551</v>
      </c>
      <c r="U207" s="35"/>
      <c r="V207" s="69"/>
      <c r="AC207" s="69"/>
      <c r="AD207" s="69"/>
      <c r="AE207" s="69"/>
    </row>
    <row r="208" spans="1:3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75" t="s">
        <v>552</v>
      </c>
      <c r="U208" s="35"/>
      <c r="V208" s="69"/>
      <c r="AC208" s="69"/>
      <c r="AD208" s="69"/>
      <c r="AE208" s="69"/>
    </row>
    <row r="209" spans="1:3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75" t="s">
        <v>553</v>
      </c>
      <c r="U209" s="35"/>
      <c r="V209" s="69"/>
      <c r="AC209" s="69"/>
      <c r="AD209" s="69"/>
      <c r="AE209" s="69"/>
    </row>
    <row r="210" spans="1:3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75" t="s">
        <v>554</v>
      </c>
      <c r="U210" s="35"/>
      <c r="V210" s="69"/>
      <c r="AC210" s="69"/>
      <c r="AD210" s="69"/>
      <c r="AE210" s="69"/>
    </row>
    <row r="211" spans="1:3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75" t="s">
        <v>555</v>
      </c>
      <c r="U211" s="35"/>
      <c r="V211" s="69"/>
      <c r="AC211" s="69"/>
      <c r="AD211" s="69"/>
      <c r="AE211" s="69"/>
    </row>
    <row r="212" spans="1:3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75" t="s">
        <v>556</v>
      </c>
      <c r="U212" s="35"/>
      <c r="V212" s="69"/>
      <c r="AC212" s="69"/>
      <c r="AD212" s="69"/>
      <c r="AE212" s="69"/>
    </row>
    <row r="213" spans="1:3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75" t="s">
        <v>557</v>
      </c>
      <c r="U213" s="35"/>
      <c r="V213" s="69"/>
      <c r="AC213" s="69"/>
      <c r="AD213" s="69"/>
      <c r="AE213" s="69"/>
    </row>
    <row r="214" spans="1:3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75" t="s">
        <v>558</v>
      </c>
      <c r="U214" s="35"/>
      <c r="V214" s="69"/>
      <c r="AC214" s="69"/>
      <c r="AD214" s="69"/>
      <c r="AE214" s="69"/>
    </row>
    <row r="215" spans="1:3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75" t="s">
        <v>559</v>
      </c>
      <c r="U215" s="35"/>
      <c r="V215" s="69"/>
      <c r="AC215" s="69"/>
      <c r="AD215" s="69"/>
      <c r="AE215" s="69"/>
    </row>
    <row r="216" spans="1:3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75" t="s">
        <v>560</v>
      </c>
      <c r="U216" s="35"/>
      <c r="V216" s="69"/>
      <c r="AC216" s="69"/>
      <c r="AD216" s="69"/>
      <c r="AE216" s="69"/>
    </row>
    <row r="217" spans="1:3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75" t="s">
        <v>561</v>
      </c>
      <c r="U217" s="35"/>
      <c r="V217" s="69"/>
      <c r="AC217" s="69"/>
      <c r="AD217" s="69"/>
      <c r="AE217" s="69"/>
    </row>
    <row r="218" spans="1:3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75" t="s">
        <v>562</v>
      </c>
      <c r="U218" s="35"/>
      <c r="V218" s="69"/>
      <c r="AC218" s="69"/>
      <c r="AD218" s="69"/>
      <c r="AE218" s="69"/>
    </row>
    <row r="219" spans="1:3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75" t="s">
        <v>563</v>
      </c>
      <c r="U219" s="35"/>
      <c r="V219" s="69"/>
      <c r="AC219" s="69"/>
      <c r="AD219" s="69"/>
      <c r="AE219" s="69"/>
    </row>
    <row r="220" spans="1:3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75" t="s">
        <v>564</v>
      </c>
      <c r="U220" s="35"/>
      <c r="V220" s="69"/>
      <c r="AC220" s="69"/>
      <c r="AD220" s="69"/>
      <c r="AE220" s="69"/>
    </row>
    <row r="221" spans="1:3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75" t="s">
        <v>248</v>
      </c>
      <c r="U221" s="35"/>
      <c r="V221" s="69"/>
      <c r="AC221" s="69"/>
      <c r="AD221" s="69"/>
      <c r="AE221" s="69"/>
    </row>
    <row r="222" spans="1:3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75" t="s">
        <v>565</v>
      </c>
      <c r="U222" s="35"/>
      <c r="V222" s="69"/>
      <c r="AC222" s="69"/>
      <c r="AD222" s="69"/>
      <c r="AE222" s="69"/>
    </row>
    <row r="223" spans="1:3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75" t="s">
        <v>566</v>
      </c>
      <c r="U223" s="35"/>
      <c r="V223" s="69"/>
      <c r="AC223" s="69"/>
      <c r="AD223" s="69"/>
      <c r="AE223" s="69"/>
    </row>
    <row r="224" spans="1:3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75" t="s">
        <v>567</v>
      </c>
      <c r="U224" s="35"/>
      <c r="V224" s="69"/>
      <c r="AC224" s="69"/>
      <c r="AD224" s="69"/>
      <c r="AE224" s="69"/>
    </row>
    <row r="225" spans="1:3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75" t="s">
        <v>568</v>
      </c>
      <c r="U225" s="35"/>
      <c r="V225" s="69"/>
      <c r="AC225" s="69"/>
      <c r="AD225" s="69"/>
      <c r="AE225" s="69"/>
    </row>
    <row r="226" spans="1:3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75" t="s">
        <v>569</v>
      </c>
      <c r="U226" s="35"/>
      <c r="V226" s="69"/>
      <c r="AC226" s="69"/>
      <c r="AD226" s="69"/>
      <c r="AE226" s="69"/>
    </row>
    <row r="227" spans="1:3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75" t="s">
        <v>570</v>
      </c>
      <c r="U227" s="35"/>
      <c r="V227" s="69"/>
      <c r="AC227" s="69"/>
      <c r="AD227" s="69"/>
      <c r="AE227" s="69"/>
    </row>
    <row r="228" spans="1:3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75" t="s">
        <v>571</v>
      </c>
      <c r="U228" s="35"/>
      <c r="V228" s="69"/>
      <c r="AC228" s="69"/>
      <c r="AD228" s="69"/>
      <c r="AE228" s="69"/>
    </row>
    <row r="229" spans="1:3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75" t="s">
        <v>250</v>
      </c>
      <c r="U229" s="35"/>
      <c r="V229" s="69"/>
      <c r="AC229" s="69"/>
      <c r="AD229" s="69"/>
      <c r="AE229" s="69"/>
    </row>
    <row r="230" spans="1:3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75" t="s">
        <v>572</v>
      </c>
      <c r="U230" s="35"/>
      <c r="V230" s="69"/>
      <c r="AC230" s="69"/>
      <c r="AD230" s="69"/>
      <c r="AE230" s="69"/>
    </row>
    <row r="231" spans="1:3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75" t="s">
        <v>573</v>
      </c>
      <c r="U231" s="35"/>
      <c r="V231" s="69"/>
      <c r="AC231" s="69"/>
      <c r="AD231" s="69"/>
      <c r="AE231" s="69"/>
    </row>
    <row r="232" spans="1:3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75" t="s">
        <v>574</v>
      </c>
      <c r="U232" s="35"/>
      <c r="V232" s="69"/>
      <c r="AC232" s="69"/>
      <c r="AD232" s="69"/>
      <c r="AE232" s="69"/>
    </row>
    <row r="233" spans="1:3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75" t="s">
        <v>575</v>
      </c>
      <c r="U233" s="35"/>
      <c r="V233" s="69"/>
      <c r="AC233" s="69"/>
      <c r="AD233" s="69"/>
      <c r="AE233" s="69"/>
    </row>
    <row r="234" spans="1:3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75" t="s">
        <v>576</v>
      </c>
      <c r="U234" s="35"/>
      <c r="V234" s="69"/>
      <c r="AC234" s="69"/>
      <c r="AD234" s="69"/>
      <c r="AE234" s="69"/>
    </row>
    <row r="235" spans="1:3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75" t="s">
        <v>252</v>
      </c>
      <c r="U235" s="35"/>
      <c r="V235" s="69"/>
      <c r="AC235" s="69"/>
      <c r="AD235" s="69"/>
      <c r="AE235" s="69"/>
    </row>
    <row r="236" spans="1:3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75" t="s">
        <v>254</v>
      </c>
      <c r="U236" s="35"/>
      <c r="V236" s="69"/>
      <c r="AC236" s="69"/>
      <c r="AD236" s="69"/>
      <c r="AE236" s="69"/>
    </row>
    <row r="237" spans="1:3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75" t="s">
        <v>577</v>
      </c>
      <c r="U237" s="35"/>
      <c r="V237" s="69"/>
      <c r="AC237" s="69"/>
      <c r="AD237" s="69"/>
      <c r="AE237" s="69"/>
    </row>
    <row r="238" spans="1:3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75" t="s">
        <v>256</v>
      </c>
      <c r="U238" s="35"/>
      <c r="V238" s="69"/>
      <c r="AC238" s="69"/>
      <c r="AD238" s="69"/>
      <c r="AE238" s="69"/>
    </row>
    <row r="239" spans="1:3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75" t="s">
        <v>578</v>
      </c>
      <c r="U239" s="35"/>
      <c r="V239" s="69"/>
      <c r="AC239" s="69"/>
      <c r="AD239" s="69"/>
      <c r="AE239" s="69"/>
    </row>
    <row r="240" spans="1:3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75" t="s">
        <v>579</v>
      </c>
      <c r="U240" s="35"/>
      <c r="V240" s="69"/>
      <c r="AC240" s="69"/>
      <c r="AD240" s="69"/>
      <c r="AE240" s="69"/>
    </row>
    <row r="241" spans="1:3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75" t="s">
        <v>259</v>
      </c>
      <c r="U241" s="35"/>
      <c r="V241" s="69"/>
      <c r="AC241" s="69"/>
      <c r="AD241" s="69"/>
      <c r="AE241" s="69"/>
    </row>
    <row r="242" spans="1:3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75" t="s">
        <v>580</v>
      </c>
      <c r="U242" s="35"/>
      <c r="V242" s="69"/>
      <c r="AC242" s="69"/>
      <c r="AD242" s="69"/>
      <c r="AE242" s="69"/>
    </row>
    <row r="243" spans="1:3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75" t="s">
        <v>263</v>
      </c>
      <c r="U243" s="35"/>
      <c r="V243" s="69"/>
      <c r="AC243" s="69"/>
      <c r="AD243" s="69"/>
      <c r="AE243" s="69"/>
    </row>
    <row r="244" spans="1:3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75" t="s">
        <v>265</v>
      </c>
      <c r="U244" s="35"/>
      <c r="V244" s="69"/>
      <c r="AC244" s="69"/>
      <c r="AD244" s="69"/>
      <c r="AE244" s="69"/>
    </row>
    <row r="245" spans="1:3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75" t="s">
        <v>268</v>
      </c>
      <c r="U245" s="35"/>
      <c r="V245" s="69"/>
      <c r="AC245" s="69"/>
      <c r="AD245" s="69"/>
      <c r="AE245" s="69"/>
    </row>
    <row r="246" spans="1:3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75" t="s">
        <v>581</v>
      </c>
      <c r="U246" s="35"/>
      <c r="V246" s="69"/>
      <c r="AC246" s="69"/>
      <c r="AD246" s="69"/>
      <c r="AE246" s="69"/>
    </row>
    <row r="247" spans="1:3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75" t="s">
        <v>582</v>
      </c>
      <c r="U247" s="35"/>
      <c r="V247" s="69"/>
      <c r="AC247" s="69"/>
      <c r="AD247" s="69"/>
      <c r="AE247" s="69"/>
    </row>
    <row r="248" spans="1:3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75" t="s">
        <v>583</v>
      </c>
      <c r="U248" s="35"/>
      <c r="V248" s="69"/>
      <c r="AC248" s="69"/>
      <c r="AD248" s="69"/>
      <c r="AE248" s="69"/>
    </row>
    <row r="249" spans="1:3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75" t="s">
        <v>584</v>
      </c>
      <c r="U249" s="35"/>
      <c r="V249" s="69"/>
      <c r="AC249" s="69"/>
      <c r="AD249" s="69"/>
      <c r="AE249" s="69"/>
    </row>
    <row r="250" spans="1:3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75" t="s">
        <v>585</v>
      </c>
      <c r="U250" s="35"/>
      <c r="V250" s="69"/>
      <c r="AC250" s="69"/>
      <c r="AD250" s="69"/>
      <c r="AE250" s="69"/>
    </row>
    <row r="251" spans="1:3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75" t="s">
        <v>586</v>
      </c>
      <c r="U251" s="35"/>
      <c r="V251" s="69"/>
      <c r="AC251" s="69"/>
      <c r="AD251" s="69"/>
      <c r="AE251" s="69"/>
    </row>
    <row r="252" spans="1:3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75" t="s">
        <v>587</v>
      </c>
      <c r="U252" s="35"/>
      <c r="V252" s="69"/>
      <c r="AC252" s="69"/>
      <c r="AD252" s="69"/>
      <c r="AE252" s="69"/>
    </row>
    <row r="253" spans="1:3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75" t="s">
        <v>588</v>
      </c>
      <c r="U253" s="35"/>
      <c r="V253" s="69"/>
      <c r="AC253" s="69"/>
      <c r="AD253" s="69"/>
      <c r="AE253" s="69"/>
    </row>
    <row r="254" spans="1:3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75" t="s">
        <v>589</v>
      </c>
      <c r="U254" s="35"/>
      <c r="V254" s="69"/>
      <c r="AC254" s="69"/>
      <c r="AD254" s="69"/>
      <c r="AE254" s="69"/>
    </row>
    <row r="255" spans="1:3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75" t="s">
        <v>590</v>
      </c>
      <c r="U255" s="35"/>
      <c r="V255" s="69"/>
      <c r="AC255" s="69"/>
      <c r="AD255" s="69"/>
      <c r="AE255" s="69"/>
    </row>
    <row r="256" spans="1:3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75" t="s">
        <v>591</v>
      </c>
      <c r="U256" s="35"/>
      <c r="V256" s="69"/>
      <c r="AC256" s="69"/>
      <c r="AD256" s="69"/>
      <c r="AE256" s="69"/>
    </row>
    <row r="257" spans="1:3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75" t="s">
        <v>592</v>
      </c>
      <c r="U257" s="35"/>
      <c r="V257" s="69"/>
      <c r="AC257" s="69"/>
      <c r="AD257" s="69"/>
      <c r="AE257" s="69"/>
    </row>
    <row r="258" spans="1:3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75" t="s">
        <v>593</v>
      </c>
      <c r="U258" s="35"/>
      <c r="V258" s="69"/>
      <c r="AC258" s="69"/>
      <c r="AD258" s="69"/>
      <c r="AE258" s="69"/>
    </row>
    <row r="259" spans="1:3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75" t="s">
        <v>594</v>
      </c>
      <c r="U259" s="35"/>
      <c r="V259" s="69"/>
      <c r="AC259" s="69"/>
      <c r="AD259" s="69"/>
      <c r="AE259" s="69"/>
    </row>
    <row r="260" spans="1:3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75" t="s">
        <v>595</v>
      </c>
      <c r="U260" s="35"/>
      <c r="V260" s="69"/>
      <c r="AC260" s="69"/>
      <c r="AD260" s="69"/>
      <c r="AE260" s="69"/>
    </row>
    <row r="261" spans="1:3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75" t="s">
        <v>596</v>
      </c>
      <c r="U261" s="35"/>
      <c r="AC261" s="69"/>
      <c r="AD261" s="69"/>
      <c r="AE261" s="69"/>
    </row>
    <row r="262" spans="1:3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75" t="s">
        <v>271</v>
      </c>
      <c r="U262" s="35"/>
      <c r="AC262" s="69"/>
      <c r="AD262" s="69"/>
      <c r="AE262" s="69"/>
    </row>
    <row r="263" spans="1:3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75" t="s">
        <v>597</v>
      </c>
      <c r="U263" s="35"/>
      <c r="AC263" s="69"/>
      <c r="AD263" s="69"/>
      <c r="AE263" s="69"/>
    </row>
    <row r="264" spans="1:3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75" t="s">
        <v>274</v>
      </c>
      <c r="U264" s="35"/>
      <c r="AC264" s="69"/>
      <c r="AD264" s="69"/>
      <c r="AE264" s="69"/>
    </row>
    <row r="265" spans="1:3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75" t="s">
        <v>598</v>
      </c>
      <c r="U265" s="35"/>
      <c r="AC265" s="69"/>
      <c r="AD265" s="69"/>
      <c r="AE265" s="69"/>
    </row>
    <row r="266" spans="1:3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75" t="s">
        <v>599</v>
      </c>
      <c r="U266" s="35"/>
      <c r="AC266" s="69"/>
      <c r="AD266" s="69"/>
      <c r="AE266" s="69"/>
    </row>
    <row r="267" spans="1:3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75" t="s">
        <v>600</v>
      </c>
      <c r="U267" s="35"/>
      <c r="AC267" s="69"/>
      <c r="AD267" s="69"/>
      <c r="AE267" s="69"/>
    </row>
    <row r="268" spans="1:3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75" t="s">
        <v>601</v>
      </c>
      <c r="U268" s="35"/>
      <c r="AC268" s="69"/>
      <c r="AD268" s="69"/>
      <c r="AE268" s="69"/>
    </row>
    <row r="269" spans="1:3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75" t="s">
        <v>602</v>
      </c>
      <c r="U269" s="35"/>
      <c r="AC269" s="69"/>
      <c r="AD269" s="69"/>
      <c r="AE269" s="69"/>
    </row>
    <row r="270" spans="1:3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75" t="s">
        <v>603</v>
      </c>
      <c r="U270" s="35"/>
      <c r="AC270" s="69"/>
      <c r="AD270" s="69"/>
      <c r="AE270" s="69"/>
    </row>
    <row r="271" spans="1:3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75" t="s">
        <v>604</v>
      </c>
      <c r="U271" s="35"/>
      <c r="AC271" s="69"/>
      <c r="AD271" s="69"/>
      <c r="AE271" s="69"/>
    </row>
    <row r="272" spans="1:3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75" t="s">
        <v>605</v>
      </c>
      <c r="U272" s="35"/>
      <c r="AC272" s="69"/>
      <c r="AD272" s="69"/>
      <c r="AE272" s="69"/>
    </row>
    <row r="273" spans="1:3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75" t="s">
        <v>606</v>
      </c>
      <c r="U273" s="35"/>
      <c r="AC273" s="69"/>
      <c r="AD273" s="69"/>
      <c r="AE273" s="69"/>
    </row>
    <row r="274" spans="1:3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75" t="s">
        <v>607</v>
      </c>
      <c r="U274" s="35"/>
      <c r="AC274" s="69"/>
      <c r="AD274" s="69"/>
      <c r="AE274" s="69"/>
    </row>
    <row r="275" spans="1:3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75" t="s">
        <v>608</v>
      </c>
      <c r="U275" s="35"/>
      <c r="AC275" s="69"/>
      <c r="AD275" s="69"/>
      <c r="AE275" s="69"/>
    </row>
    <row r="276" spans="1:3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75" t="s">
        <v>609</v>
      </c>
      <c r="U276" s="35"/>
      <c r="AC276" s="69"/>
      <c r="AD276" s="69"/>
      <c r="AE276" s="69"/>
    </row>
    <row r="277" spans="1:3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75" t="s">
        <v>610</v>
      </c>
      <c r="U277" s="35"/>
      <c r="AC277" s="69"/>
      <c r="AD277" s="69"/>
      <c r="AE277" s="69"/>
    </row>
    <row r="278" spans="1:3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75" t="s">
        <v>279</v>
      </c>
      <c r="U278" s="35"/>
      <c r="AC278" s="69"/>
      <c r="AD278" s="69"/>
      <c r="AE278" s="69"/>
    </row>
    <row r="279" spans="1:3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75" t="s">
        <v>611</v>
      </c>
      <c r="U279" s="35"/>
      <c r="AC279" s="69"/>
      <c r="AD279" s="69"/>
      <c r="AE279" s="69"/>
    </row>
    <row r="280" spans="1:3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75" t="s">
        <v>612</v>
      </c>
      <c r="U280" s="35"/>
      <c r="AC280" s="69"/>
      <c r="AD280" s="69"/>
      <c r="AE280" s="69"/>
    </row>
    <row r="281" spans="1:3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75" t="s">
        <v>281</v>
      </c>
      <c r="U281" s="35"/>
      <c r="AC281" s="69"/>
      <c r="AD281" s="69"/>
      <c r="AE281" s="69"/>
    </row>
    <row r="282" spans="1:3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75" t="s">
        <v>613</v>
      </c>
      <c r="U282" s="35"/>
      <c r="AC282" s="69"/>
      <c r="AD282" s="69"/>
      <c r="AE282" s="69"/>
    </row>
    <row r="283" spans="1:3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75" t="s">
        <v>614</v>
      </c>
      <c r="V283" s="44"/>
      <c r="W283" s="37"/>
      <c r="Y283" s="44"/>
      <c r="Z283" s="44"/>
      <c r="AC283" s="69"/>
      <c r="AD283" s="2"/>
      <c r="AE283" s="9"/>
    </row>
    <row r="284" spans="1:3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75" t="s">
        <v>285</v>
      </c>
      <c r="V284" s="44"/>
      <c r="W284" s="37"/>
      <c r="Y284" s="44"/>
      <c r="Z284" s="44"/>
      <c r="AC284" s="69"/>
      <c r="AD284" s="2"/>
      <c r="AE284" s="9"/>
    </row>
    <row r="285" spans="1:3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75" t="s">
        <v>615</v>
      </c>
      <c r="V285" s="44"/>
      <c r="W285" s="37"/>
      <c r="Y285" s="44"/>
      <c r="Z285" s="44"/>
      <c r="AC285" s="69"/>
      <c r="AD285" s="2"/>
      <c r="AE285" s="9"/>
    </row>
    <row r="286" spans="1:3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75" t="s">
        <v>616</v>
      </c>
      <c r="V286" s="44"/>
      <c r="W286" s="37"/>
      <c r="Y286" s="44"/>
      <c r="Z286" s="44"/>
      <c r="AC286" s="69"/>
      <c r="AD286" s="2"/>
      <c r="AE286" s="9"/>
    </row>
    <row r="287" spans="1:3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75" t="s">
        <v>287</v>
      </c>
      <c r="V287" s="44"/>
      <c r="W287" s="37"/>
      <c r="Y287" s="44"/>
      <c r="Z287" s="44"/>
      <c r="AC287" s="69"/>
      <c r="AD287" s="2"/>
      <c r="AE287" s="9"/>
    </row>
    <row r="288" spans="1:3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75" t="s">
        <v>617</v>
      </c>
      <c r="V288" s="44"/>
      <c r="W288" s="37"/>
      <c r="Y288" s="44"/>
      <c r="Z288" s="44"/>
      <c r="AC288" s="69"/>
      <c r="AD288" s="2"/>
      <c r="AE288" s="9"/>
    </row>
    <row r="289" spans="1:3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75" t="s">
        <v>618</v>
      </c>
      <c r="V289" s="44"/>
      <c r="W289" s="37"/>
      <c r="Y289" s="44"/>
      <c r="Z289" s="44"/>
      <c r="AC289" s="69"/>
      <c r="AD289" s="2"/>
      <c r="AE289" s="9"/>
    </row>
    <row r="290" spans="1:3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75" t="s">
        <v>619</v>
      </c>
      <c r="V290" s="44"/>
      <c r="W290" s="37"/>
      <c r="Y290" s="44"/>
      <c r="Z290" s="44"/>
      <c r="AC290" s="69"/>
      <c r="AD290" s="2"/>
      <c r="AE290" s="9"/>
    </row>
    <row r="291" spans="1:3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75" t="s">
        <v>620</v>
      </c>
      <c r="V291" s="44"/>
      <c r="W291" s="37"/>
      <c r="Y291" s="44"/>
      <c r="Z291" s="44"/>
      <c r="AC291" s="69"/>
      <c r="AD291" s="2"/>
      <c r="AE291" s="9"/>
    </row>
    <row r="292" spans="1:3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75" t="s">
        <v>621</v>
      </c>
      <c r="V292" s="44"/>
      <c r="W292" s="37"/>
      <c r="Y292" s="44"/>
      <c r="Z292" s="44"/>
      <c r="AC292" s="69"/>
      <c r="AD292" s="2"/>
      <c r="AE292" s="9"/>
    </row>
    <row r="293" spans="1:3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75" t="s">
        <v>622</v>
      </c>
      <c r="V293" s="44"/>
      <c r="W293" s="37"/>
      <c r="Y293" s="44"/>
      <c r="Z293" s="44"/>
      <c r="AC293" s="69"/>
      <c r="AD293" s="2"/>
      <c r="AE293" s="9"/>
    </row>
    <row r="294" spans="1:3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75" t="s">
        <v>293</v>
      </c>
      <c r="V294" s="44"/>
      <c r="W294" s="37"/>
      <c r="Y294" s="44"/>
      <c r="Z294" s="44"/>
      <c r="AC294" s="69"/>
      <c r="AD294" s="2"/>
      <c r="AE294" s="9"/>
    </row>
    <row r="295" spans="1:3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75" t="s">
        <v>623</v>
      </c>
      <c r="V295" s="44"/>
      <c r="W295" s="37"/>
      <c r="Y295" s="44"/>
      <c r="Z295" s="44"/>
      <c r="AC295" s="69"/>
      <c r="AD295" s="2"/>
      <c r="AE295" s="9"/>
    </row>
    <row r="296" spans="1:3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75" t="s">
        <v>624</v>
      </c>
      <c r="V296" s="44"/>
      <c r="W296" s="37"/>
      <c r="Y296" s="44"/>
      <c r="Z296" s="44"/>
      <c r="AC296" s="69"/>
      <c r="AD296" s="2"/>
      <c r="AE296" s="9"/>
    </row>
    <row r="297" spans="1:3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75" t="s">
        <v>625</v>
      </c>
      <c r="V297" s="44"/>
      <c r="W297" s="37"/>
      <c r="Y297" s="44"/>
      <c r="Z297" s="44"/>
      <c r="AC297" s="69"/>
      <c r="AD297" s="2"/>
      <c r="AE297" s="9"/>
    </row>
    <row r="298" spans="1:3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75" t="s">
        <v>295</v>
      </c>
      <c r="V298" s="44"/>
      <c r="W298" s="37"/>
      <c r="Y298" s="44"/>
      <c r="Z298" s="44"/>
      <c r="AC298" s="69"/>
      <c r="AD298" s="2"/>
      <c r="AE298" s="9"/>
    </row>
    <row r="299" spans="1:3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75" t="s">
        <v>626</v>
      </c>
      <c r="V299" s="44"/>
      <c r="W299" s="37"/>
      <c r="Y299" s="44"/>
      <c r="Z299" s="44"/>
      <c r="AC299" s="69"/>
      <c r="AD299" s="2"/>
      <c r="AE299" s="9"/>
    </row>
    <row r="300" spans="1:3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75" t="s">
        <v>627</v>
      </c>
      <c r="V300" s="44"/>
      <c r="W300" s="37"/>
      <c r="Y300" s="44"/>
      <c r="Z300" s="44"/>
      <c r="AC300" s="69"/>
      <c r="AD300" s="2"/>
      <c r="AE300" s="9"/>
    </row>
    <row r="301" spans="1:3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75" t="s">
        <v>299</v>
      </c>
      <c r="V301" s="44"/>
      <c r="W301" s="37"/>
      <c r="Y301" s="44"/>
      <c r="Z301" s="44"/>
      <c r="AC301" s="69"/>
      <c r="AD301" s="2"/>
      <c r="AE301" s="9"/>
    </row>
    <row r="302" spans="1:3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75" t="s">
        <v>628</v>
      </c>
      <c r="V302" s="44"/>
      <c r="W302" s="37"/>
      <c r="Y302" s="44"/>
      <c r="Z302" s="44"/>
      <c r="AC302" s="69"/>
      <c r="AD302" s="2"/>
      <c r="AE302" s="9"/>
    </row>
    <row r="303" spans="1:3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75" t="s">
        <v>629</v>
      </c>
      <c r="V303" s="44"/>
      <c r="W303" s="37"/>
      <c r="Y303" s="44"/>
      <c r="Z303" s="44"/>
      <c r="AC303" s="69"/>
      <c r="AD303" s="2"/>
      <c r="AE303" s="9"/>
    </row>
    <row r="304" spans="1:3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75" t="s">
        <v>301</v>
      </c>
      <c r="V304" s="44"/>
      <c r="W304" s="37"/>
      <c r="Y304" s="44"/>
      <c r="Z304" s="44"/>
      <c r="AC304" s="69"/>
      <c r="AD304" s="2"/>
      <c r="AE304" s="9"/>
    </row>
    <row r="305" spans="1:3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75" t="s">
        <v>630</v>
      </c>
      <c r="V305" s="44"/>
      <c r="W305" s="37"/>
      <c r="Y305" s="44"/>
      <c r="Z305" s="44"/>
      <c r="AC305" s="69"/>
      <c r="AD305" s="2"/>
      <c r="AE305" s="9"/>
    </row>
    <row r="306" spans="1:3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75" t="s">
        <v>631</v>
      </c>
      <c r="V306" s="44"/>
      <c r="W306" s="37"/>
      <c r="Y306" s="44"/>
      <c r="Z306" s="44"/>
      <c r="AC306" s="69"/>
      <c r="AD306" s="2"/>
      <c r="AE306" s="9"/>
    </row>
    <row r="307" spans="1:3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75" t="s">
        <v>304</v>
      </c>
      <c r="V307" s="44"/>
      <c r="W307" s="37"/>
      <c r="Y307" s="44"/>
      <c r="Z307" s="44"/>
      <c r="AC307" s="69"/>
      <c r="AD307" s="2"/>
      <c r="AE307" s="9"/>
    </row>
    <row r="308" spans="1:3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75" t="s">
        <v>632</v>
      </c>
      <c r="V308" s="44"/>
      <c r="W308" s="37"/>
      <c r="Y308" s="44"/>
      <c r="Z308" s="44"/>
      <c r="AC308" s="69"/>
      <c r="AD308" s="2"/>
      <c r="AE308" s="9"/>
    </row>
    <row r="309" spans="1:3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75" t="s">
        <v>306</v>
      </c>
      <c r="V309" s="44"/>
      <c r="W309" s="37"/>
      <c r="Y309" s="44"/>
      <c r="Z309" s="44"/>
      <c r="AC309" s="69"/>
      <c r="AD309" s="2"/>
      <c r="AE309" s="9"/>
    </row>
    <row r="310" spans="1:3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75" t="s">
        <v>633</v>
      </c>
      <c r="V310" s="44"/>
      <c r="W310" s="37"/>
      <c r="Y310" s="44"/>
      <c r="Z310" s="44"/>
      <c r="AC310" s="69"/>
      <c r="AD310" s="2"/>
      <c r="AE310" s="9"/>
    </row>
    <row r="311" spans="1:3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75" t="s">
        <v>634</v>
      </c>
      <c r="V311" s="44"/>
      <c r="W311" s="37"/>
      <c r="Y311" s="44"/>
      <c r="Z311" s="44"/>
      <c r="AC311" s="69"/>
      <c r="AD311" s="2"/>
      <c r="AE311" s="9"/>
    </row>
    <row r="312" spans="1:3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75" t="s">
        <v>635</v>
      </c>
      <c r="V312" s="44"/>
      <c r="W312" s="37"/>
      <c r="Y312" s="44"/>
      <c r="Z312" s="44"/>
      <c r="AC312" s="69"/>
      <c r="AD312" s="2"/>
      <c r="AE312" s="9"/>
    </row>
    <row r="313" spans="1:3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75" t="s">
        <v>636</v>
      </c>
      <c r="V313" s="44"/>
      <c r="W313" s="37"/>
      <c r="Y313" s="44"/>
      <c r="Z313" s="44"/>
      <c r="AC313" s="69"/>
      <c r="AD313" s="2"/>
      <c r="AE313" s="9"/>
    </row>
    <row r="314" spans="1:3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75" t="s">
        <v>637</v>
      </c>
      <c r="V314" s="44"/>
      <c r="W314" s="37"/>
      <c r="Y314" s="44"/>
      <c r="Z314" s="44"/>
      <c r="AC314" s="69"/>
      <c r="AD314" s="2"/>
      <c r="AE314" s="9"/>
    </row>
    <row r="315" spans="1:3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75" t="s">
        <v>638</v>
      </c>
      <c r="V315" s="44"/>
      <c r="W315" s="37"/>
      <c r="Y315" s="44"/>
      <c r="Z315" s="44"/>
      <c r="AC315" s="69"/>
      <c r="AD315" s="2"/>
      <c r="AE315" s="9"/>
    </row>
    <row r="316" spans="1:3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75" t="s">
        <v>308</v>
      </c>
      <c r="V316" s="44"/>
      <c r="W316" s="37"/>
      <c r="Y316" s="44"/>
      <c r="Z316" s="44"/>
      <c r="AC316" s="69"/>
      <c r="AD316" s="2"/>
      <c r="AE316" s="9"/>
    </row>
    <row r="317" spans="1:3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75" t="s">
        <v>639</v>
      </c>
      <c r="V317" s="44"/>
      <c r="W317" s="37"/>
      <c r="Y317" s="44"/>
      <c r="Z317" s="44"/>
      <c r="AC317" s="69"/>
      <c r="AD317" s="2"/>
      <c r="AE317" s="9"/>
    </row>
    <row r="318" spans="1:3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75" t="s">
        <v>310</v>
      </c>
      <c r="V318" s="44"/>
      <c r="W318" s="37"/>
      <c r="Y318" s="44"/>
      <c r="Z318" s="44"/>
      <c r="AC318" s="69"/>
      <c r="AD318" s="2"/>
      <c r="AE318" s="9"/>
    </row>
    <row r="319" spans="1:3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75" t="s">
        <v>640</v>
      </c>
      <c r="V319" s="44"/>
      <c r="W319" s="37"/>
      <c r="Y319" s="44"/>
      <c r="Z319" s="44"/>
      <c r="AC319" s="69"/>
      <c r="AD319" s="2"/>
      <c r="AE319" s="9"/>
    </row>
    <row r="320" spans="1:3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75" t="s">
        <v>311</v>
      </c>
      <c r="V320" s="44"/>
      <c r="W320" s="37"/>
      <c r="Y320" s="44"/>
      <c r="Z320" s="44"/>
      <c r="AC320" s="69"/>
      <c r="AD320" s="2"/>
      <c r="AE320" s="9"/>
    </row>
    <row r="321" spans="1:3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75" t="s">
        <v>641</v>
      </c>
      <c r="V321" s="44"/>
      <c r="W321" s="37"/>
      <c r="Y321" s="44"/>
      <c r="Z321" s="44"/>
      <c r="AC321" s="69"/>
      <c r="AD321" s="2"/>
      <c r="AE321" s="9"/>
    </row>
    <row r="322" spans="1:3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75" t="s">
        <v>642</v>
      </c>
      <c r="V322" s="44"/>
      <c r="W322" s="37"/>
      <c r="Y322" s="44"/>
      <c r="Z322" s="44"/>
      <c r="AC322" s="69"/>
      <c r="AD322" s="2"/>
      <c r="AE322" s="9"/>
    </row>
    <row r="323" spans="1:3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75" t="s">
        <v>643</v>
      </c>
      <c r="V323" s="44"/>
      <c r="W323" s="37"/>
      <c r="Y323" s="44"/>
      <c r="Z323" s="44"/>
      <c r="AC323" s="69"/>
      <c r="AD323" s="2"/>
      <c r="AE323" s="9"/>
    </row>
    <row r="324" spans="1:3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75" t="s">
        <v>644</v>
      </c>
      <c r="V324" s="44"/>
      <c r="W324" s="37"/>
      <c r="Y324" s="44"/>
      <c r="Z324" s="44"/>
      <c r="AC324" s="69"/>
      <c r="AD324" s="2"/>
      <c r="AE324" s="9"/>
    </row>
    <row r="325" spans="1:3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75" t="s">
        <v>645</v>
      </c>
      <c r="V325" s="44"/>
      <c r="W325" s="37"/>
      <c r="Y325" s="44"/>
      <c r="Z325" s="44"/>
      <c r="AC325" s="69"/>
      <c r="AD325" s="2"/>
      <c r="AE325" s="9"/>
    </row>
    <row r="326" spans="1:3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75" t="s">
        <v>313</v>
      </c>
      <c r="V326" s="44"/>
      <c r="W326" s="37"/>
      <c r="Y326" s="44"/>
      <c r="Z326" s="44"/>
      <c r="AC326" s="69"/>
      <c r="AD326" s="2"/>
      <c r="AE326" s="9"/>
    </row>
    <row r="327" spans="1:3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75" t="s">
        <v>646</v>
      </c>
      <c r="V327" s="44"/>
      <c r="W327" s="37"/>
      <c r="Y327" s="44"/>
      <c r="Z327" s="44"/>
      <c r="AC327" s="69"/>
      <c r="AD327" s="2"/>
      <c r="AE327" s="9"/>
    </row>
    <row r="328" spans="1:3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75" t="s">
        <v>647</v>
      </c>
      <c r="V328" s="44"/>
      <c r="W328" s="37"/>
      <c r="Y328" s="44"/>
      <c r="Z328" s="44"/>
      <c r="AC328" s="69"/>
      <c r="AD328" s="2"/>
      <c r="AE328" s="9"/>
    </row>
    <row r="329" spans="1:3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75" t="s">
        <v>648</v>
      </c>
      <c r="V329" s="44"/>
      <c r="W329" s="37"/>
      <c r="Y329" s="44"/>
      <c r="Z329" s="44"/>
      <c r="AC329" s="69"/>
      <c r="AD329" s="2"/>
      <c r="AE329" s="9"/>
    </row>
    <row r="330" spans="1:3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75" t="s">
        <v>649</v>
      </c>
      <c r="V330" s="44"/>
      <c r="W330" s="37"/>
      <c r="Y330" s="44"/>
      <c r="Z330" s="44"/>
      <c r="AC330" s="69"/>
      <c r="AD330" s="2"/>
      <c r="AE330" s="9"/>
    </row>
    <row r="331" spans="1:3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75" t="s">
        <v>650</v>
      </c>
      <c r="V331" s="44"/>
      <c r="W331" s="37"/>
      <c r="Y331" s="44"/>
      <c r="Z331" s="44"/>
      <c r="AC331" s="69"/>
      <c r="AD331" s="2"/>
      <c r="AE331" s="9"/>
    </row>
    <row r="332" spans="1:3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75" t="s">
        <v>651</v>
      </c>
      <c r="V332" s="44"/>
      <c r="W332" s="37"/>
      <c r="Y332" s="44"/>
      <c r="Z332" s="44"/>
      <c r="AC332" s="69"/>
      <c r="AD332" s="2"/>
      <c r="AE332" s="9"/>
    </row>
    <row r="333" spans="1:3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75" t="s">
        <v>317</v>
      </c>
      <c r="V333" s="44"/>
      <c r="W333" s="37"/>
      <c r="Y333" s="44"/>
      <c r="Z333" s="44"/>
      <c r="AC333" s="69"/>
      <c r="AD333" s="2"/>
      <c r="AE333" s="9"/>
    </row>
    <row r="334" spans="1:3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75" t="s">
        <v>319</v>
      </c>
      <c r="V334" s="44"/>
      <c r="W334" s="37"/>
      <c r="Y334" s="44"/>
      <c r="Z334" s="44"/>
      <c r="AC334" s="69"/>
      <c r="AD334" s="2"/>
      <c r="AE334" s="9"/>
    </row>
    <row r="335" spans="1:3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75" t="s">
        <v>321</v>
      </c>
      <c r="V335" s="44"/>
      <c r="W335" s="37"/>
      <c r="Y335" s="44"/>
      <c r="Z335" s="44"/>
      <c r="AC335" s="69"/>
      <c r="AD335" s="2"/>
      <c r="AE335" s="9"/>
    </row>
    <row r="336" spans="1:3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75" t="s">
        <v>652</v>
      </c>
      <c r="V336" s="44"/>
      <c r="W336" s="37"/>
      <c r="Y336" s="44"/>
      <c r="Z336" s="44"/>
      <c r="AC336" s="69"/>
      <c r="AD336" s="2"/>
      <c r="AE336" s="9"/>
    </row>
    <row r="337" spans="1:3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75" t="s">
        <v>653</v>
      </c>
      <c r="V337" s="44"/>
      <c r="W337" s="37"/>
      <c r="Y337" s="44"/>
      <c r="Z337" s="44"/>
      <c r="AC337" s="69"/>
      <c r="AD337" s="2"/>
      <c r="AE337" s="9"/>
    </row>
    <row r="338" spans="1:3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75" t="s">
        <v>654</v>
      </c>
      <c r="V338" s="44"/>
      <c r="W338" s="37"/>
      <c r="Y338" s="44"/>
      <c r="Z338" s="44"/>
      <c r="AC338" s="69"/>
      <c r="AD338" s="2"/>
      <c r="AE338" s="9"/>
    </row>
    <row r="339" spans="1:3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75" t="s">
        <v>323</v>
      </c>
      <c r="V339" s="44"/>
      <c r="W339" s="37"/>
      <c r="Y339" s="44"/>
      <c r="Z339" s="44"/>
      <c r="AC339" s="69"/>
      <c r="AD339" s="2"/>
      <c r="AE339" s="9"/>
    </row>
    <row r="340" spans="1:3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75" t="s">
        <v>655</v>
      </c>
      <c r="V340" s="44"/>
      <c r="W340" s="37"/>
      <c r="Y340" s="44"/>
      <c r="Z340" s="44"/>
      <c r="AC340" s="69"/>
      <c r="AD340" s="2"/>
      <c r="AE340" s="9"/>
    </row>
    <row r="341" spans="1:3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75" t="s">
        <v>325</v>
      </c>
      <c r="V341" s="44"/>
      <c r="W341" s="37"/>
      <c r="Y341" s="44"/>
      <c r="Z341" s="44"/>
      <c r="AC341" s="69"/>
      <c r="AD341" s="2"/>
      <c r="AE341" s="9"/>
    </row>
    <row r="342" spans="1:3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75" t="s">
        <v>656</v>
      </c>
      <c r="V342" s="44"/>
      <c r="W342" s="37"/>
      <c r="Y342" s="44"/>
      <c r="Z342" s="44"/>
      <c r="AC342" s="69"/>
      <c r="AD342" s="2"/>
      <c r="AE342" s="9"/>
    </row>
    <row r="343" spans="1:3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75" t="s">
        <v>657</v>
      </c>
      <c r="V343" s="44"/>
      <c r="W343" s="37"/>
      <c r="Y343" s="44"/>
      <c r="Z343" s="44"/>
      <c r="AC343" s="69"/>
      <c r="AD343" s="2"/>
      <c r="AE343" s="9"/>
    </row>
    <row r="344" spans="1:3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75" t="s">
        <v>658</v>
      </c>
      <c r="V344" s="44"/>
      <c r="W344" s="37"/>
      <c r="Y344" s="44"/>
      <c r="Z344" s="44"/>
      <c r="AC344" s="69"/>
      <c r="AD344" s="2"/>
      <c r="AE344" s="9"/>
    </row>
    <row r="345" spans="1:3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75" t="s">
        <v>659</v>
      </c>
      <c r="V345" s="44"/>
      <c r="W345" s="37"/>
      <c r="Y345" s="44"/>
      <c r="Z345" s="44"/>
      <c r="AC345" s="69"/>
      <c r="AD345" s="2"/>
      <c r="AE345" s="9"/>
    </row>
    <row r="346" spans="1:3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75" t="s">
        <v>660</v>
      </c>
      <c r="V346" s="44"/>
      <c r="W346" s="37"/>
      <c r="Y346" s="44"/>
      <c r="Z346" s="44"/>
      <c r="AC346" s="69"/>
      <c r="AD346" s="2"/>
      <c r="AE346" s="9"/>
    </row>
    <row r="347" spans="1:3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75" t="s">
        <v>327</v>
      </c>
      <c r="V347" s="44"/>
      <c r="W347" s="37"/>
      <c r="Y347" s="44"/>
      <c r="Z347" s="44"/>
      <c r="AC347" s="69"/>
      <c r="AD347" s="2"/>
      <c r="AE347" s="9"/>
    </row>
    <row r="348" spans="1:3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75" t="s">
        <v>328</v>
      </c>
      <c r="V348" s="44"/>
      <c r="W348" s="37"/>
      <c r="Y348" s="44"/>
      <c r="Z348" s="44"/>
      <c r="AC348" s="69"/>
      <c r="AD348" s="2"/>
      <c r="AE348" s="9"/>
    </row>
    <row r="349" spans="1:3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75" t="s">
        <v>330</v>
      </c>
      <c r="V349" s="44"/>
      <c r="W349" s="37"/>
      <c r="Y349" s="44"/>
      <c r="Z349" s="44"/>
      <c r="AC349" s="69"/>
      <c r="AD349" s="2"/>
      <c r="AE349" s="9"/>
    </row>
    <row r="350" spans="1:3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75" t="s">
        <v>332</v>
      </c>
      <c r="V350" s="44"/>
      <c r="W350" s="37"/>
      <c r="Y350" s="44"/>
      <c r="Z350" s="44"/>
      <c r="AC350" s="69"/>
      <c r="AD350" s="2"/>
      <c r="AE350" s="9"/>
    </row>
    <row r="351" spans="1:3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75" t="s">
        <v>661</v>
      </c>
      <c r="V351" s="44"/>
      <c r="W351" s="37"/>
      <c r="Y351" s="44"/>
      <c r="Z351" s="44"/>
      <c r="AC351" s="69"/>
      <c r="AD351" s="2"/>
      <c r="AE351" s="9"/>
    </row>
    <row r="352" spans="1:3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75" t="s">
        <v>662</v>
      </c>
      <c r="V352" s="44"/>
      <c r="W352" s="37"/>
      <c r="Y352" s="44"/>
      <c r="Z352" s="44"/>
      <c r="AC352" s="69"/>
      <c r="AD352" s="2"/>
      <c r="AE352" s="9"/>
    </row>
    <row r="353" spans="1:3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75" t="s">
        <v>663</v>
      </c>
      <c r="V353" s="44"/>
      <c r="W353" s="37"/>
      <c r="Y353" s="44"/>
      <c r="Z353" s="44"/>
      <c r="AC353" s="69"/>
      <c r="AD353" s="2"/>
      <c r="AE353" s="9"/>
    </row>
    <row r="354" spans="1:3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75" t="s">
        <v>664</v>
      </c>
      <c r="V354" s="44"/>
      <c r="W354" s="37"/>
      <c r="Y354" s="44"/>
      <c r="Z354" s="44"/>
      <c r="AC354" s="69"/>
      <c r="AD354" s="2"/>
      <c r="AE354" s="9"/>
    </row>
    <row r="355" spans="1:3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75" t="s">
        <v>334</v>
      </c>
      <c r="V355" s="44"/>
      <c r="W355" s="37"/>
      <c r="Y355" s="44"/>
      <c r="Z355" s="44"/>
      <c r="AC355" s="69"/>
      <c r="AD355" s="2"/>
      <c r="AE355" s="9"/>
    </row>
    <row r="356" spans="1:3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75" t="s">
        <v>665</v>
      </c>
      <c r="V356" s="44"/>
      <c r="W356" s="37"/>
      <c r="Y356" s="44"/>
      <c r="Z356" s="44"/>
      <c r="AC356" s="69"/>
      <c r="AD356" s="2"/>
      <c r="AE356" s="9"/>
    </row>
    <row r="357" spans="1:3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75" t="s">
        <v>666</v>
      </c>
      <c r="V357" s="44"/>
      <c r="W357" s="37"/>
      <c r="Y357" s="44"/>
      <c r="Z357" s="44"/>
      <c r="AC357" s="69"/>
      <c r="AD357" s="2"/>
      <c r="AE357" s="9"/>
    </row>
    <row r="358" spans="1:3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75" t="s">
        <v>667</v>
      </c>
      <c r="V358" s="44"/>
      <c r="W358" s="37"/>
      <c r="Y358" s="44"/>
      <c r="Z358" s="44"/>
      <c r="AC358" s="69"/>
      <c r="AD358" s="2"/>
      <c r="AE358" s="9"/>
    </row>
    <row r="359" spans="1:3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75" t="s">
        <v>668</v>
      </c>
      <c r="V359" s="44"/>
      <c r="W359" s="37"/>
      <c r="Y359" s="44"/>
      <c r="Z359" s="44"/>
      <c r="AC359" s="69"/>
      <c r="AD359" s="2"/>
      <c r="AE359" s="9"/>
    </row>
    <row r="360" spans="1:3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75" t="s">
        <v>669</v>
      </c>
      <c r="V360" s="44"/>
      <c r="W360" s="37"/>
      <c r="Y360" s="44"/>
      <c r="Z360" s="44"/>
      <c r="AC360" s="69"/>
      <c r="AD360" s="2"/>
      <c r="AE360" s="9"/>
    </row>
    <row r="361" spans="1:3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75" t="s">
        <v>670</v>
      </c>
      <c r="V361" s="44"/>
      <c r="W361" s="37"/>
      <c r="Y361" s="44"/>
      <c r="Z361" s="44"/>
      <c r="AC361" s="69"/>
      <c r="AD361" s="2"/>
      <c r="AE361" s="9"/>
    </row>
    <row r="362" spans="1:3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75" t="s">
        <v>671</v>
      </c>
      <c r="V362" s="44"/>
      <c r="W362" s="37"/>
      <c r="Y362" s="44"/>
      <c r="Z362" s="44"/>
      <c r="AC362" s="69"/>
      <c r="AD362" s="2"/>
      <c r="AE362" s="9"/>
    </row>
    <row r="363" spans="1:3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75" t="s">
        <v>672</v>
      </c>
      <c r="V363" s="44"/>
      <c r="W363" s="37"/>
      <c r="Y363" s="44"/>
      <c r="Z363" s="44"/>
      <c r="AC363" s="69"/>
      <c r="AD363" s="2"/>
      <c r="AE363" s="9"/>
    </row>
    <row r="364" spans="1:3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75" t="s">
        <v>673</v>
      </c>
      <c r="V364" s="44"/>
      <c r="W364" s="37"/>
      <c r="Y364" s="44"/>
      <c r="Z364" s="44"/>
      <c r="AC364" s="69"/>
      <c r="AD364" s="2"/>
      <c r="AE364" s="9"/>
    </row>
    <row r="365" spans="1:3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75" t="s">
        <v>674</v>
      </c>
      <c r="V365" s="44"/>
      <c r="W365" s="37"/>
      <c r="Y365" s="44"/>
      <c r="Z365" s="44"/>
      <c r="AC365" s="69"/>
      <c r="AD365" s="2"/>
      <c r="AE365" s="9"/>
    </row>
    <row r="366" spans="1:3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75" t="s">
        <v>675</v>
      </c>
      <c r="V366" s="44"/>
      <c r="W366" s="37"/>
      <c r="Y366" s="44"/>
      <c r="Z366" s="44"/>
      <c r="AC366" s="69"/>
      <c r="AD366" s="2"/>
      <c r="AE366" s="9"/>
    </row>
    <row r="367" spans="1:3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75" t="s">
        <v>676</v>
      </c>
      <c r="V367" s="44"/>
      <c r="W367" s="37"/>
      <c r="Y367" s="44"/>
      <c r="Z367" s="44"/>
      <c r="AC367" s="69"/>
      <c r="AD367" s="2"/>
      <c r="AE367" s="9"/>
    </row>
    <row r="368" spans="1:3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75" t="s">
        <v>677</v>
      </c>
      <c r="V368" s="44"/>
      <c r="W368" s="37"/>
      <c r="Y368" s="44"/>
      <c r="Z368" s="44"/>
      <c r="AC368" s="69"/>
      <c r="AD368" s="2"/>
      <c r="AE368" s="9"/>
    </row>
    <row r="369" spans="1:3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75" t="s">
        <v>678</v>
      </c>
      <c r="V369" s="44"/>
      <c r="W369" s="37"/>
      <c r="Y369" s="44"/>
      <c r="Z369" s="44"/>
      <c r="AC369" s="69"/>
      <c r="AD369" s="2"/>
      <c r="AE369" s="9"/>
    </row>
    <row r="370" spans="1:3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75" t="s">
        <v>679</v>
      </c>
      <c r="V370" s="44"/>
      <c r="W370" s="37"/>
      <c r="Y370" s="44"/>
      <c r="Z370" s="44"/>
      <c r="AC370" s="69"/>
      <c r="AD370" s="2"/>
      <c r="AE370" s="9"/>
    </row>
    <row r="371" spans="1:3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75" t="s">
        <v>680</v>
      </c>
      <c r="V371" s="44"/>
      <c r="W371" s="37"/>
      <c r="Y371" s="44"/>
      <c r="Z371" s="44"/>
      <c r="AC371" s="69"/>
      <c r="AD371" s="2"/>
      <c r="AE371" s="9"/>
    </row>
    <row r="372" spans="1:3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75" t="s">
        <v>681</v>
      </c>
      <c r="V372" s="44"/>
      <c r="W372" s="37"/>
      <c r="Y372" s="44"/>
      <c r="Z372" s="44"/>
      <c r="AC372" s="69"/>
      <c r="AD372" s="2"/>
      <c r="AE372" s="9"/>
    </row>
    <row r="373" spans="1:3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75" t="s">
        <v>342</v>
      </c>
      <c r="V373" s="44"/>
      <c r="W373" s="37"/>
      <c r="Y373" s="44"/>
      <c r="Z373" s="44"/>
      <c r="AC373" s="69"/>
      <c r="AD373" s="2"/>
      <c r="AE373" s="9"/>
    </row>
    <row r="374" spans="1:3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75" t="s">
        <v>682</v>
      </c>
      <c r="V374" s="44"/>
      <c r="W374" s="37"/>
      <c r="Y374" s="44"/>
      <c r="Z374" s="44"/>
      <c r="AC374" s="69"/>
      <c r="AD374" s="2"/>
      <c r="AE374" s="9"/>
    </row>
    <row r="375" spans="1:3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75" t="s">
        <v>683</v>
      </c>
      <c r="V375" s="44"/>
      <c r="W375" s="37"/>
      <c r="Y375" s="44"/>
      <c r="Z375" s="44"/>
      <c r="AC375" s="69"/>
      <c r="AD375" s="2"/>
      <c r="AE375" s="9"/>
    </row>
    <row r="376" spans="1:3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75" t="s">
        <v>684</v>
      </c>
      <c r="V376" s="44"/>
      <c r="W376" s="37"/>
      <c r="Y376" s="44"/>
      <c r="Z376" s="44"/>
      <c r="AC376" s="69"/>
      <c r="AD376" s="2"/>
      <c r="AE376" s="9"/>
    </row>
    <row r="377" spans="1:3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75" t="s">
        <v>685</v>
      </c>
      <c r="V377" s="44"/>
      <c r="W377" s="37"/>
      <c r="Y377" s="44"/>
      <c r="Z377" s="44"/>
      <c r="AC377" s="69"/>
      <c r="AD377" s="2"/>
      <c r="AE377" s="9"/>
    </row>
    <row r="378" spans="1:3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75" t="s">
        <v>686</v>
      </c>
      <c r="V378" s="44"/>
      <c r="W378" s="37"/>
      <c r="Y378" s="44"/>
      <c r="Z378" s="44"/>
      <c r="AC378" s="69"/>
      <c r="AD378" s="2"/>
      <c r="AE378" s="9"/>
    </row>
    <row r="379" spans="1:3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75" t="s">
        <v>344</v>
      </c>
      <c r="V379" s="44"/>
      <c r="W379" s="37"/>
      <c r="Y379" s="44"/>
      <c r="Z379" s="44"/>
      <c r="AC379" s="69"/>
      <c r="AD379" s="2"/>
      <c r="AE379" s="9"/>
    </row>
    <row r="380" spans="1:3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75" t="s">
        <v>346</v>
      </c>
      <c r="V380" s="44"/>
      <c r="W380" s="37"/>
      <c r="Y380" s="44"/>
      <c r="Z380" s="44"/>
      <c r="AC380" s="69"/>
      <c r="AD380" s="2"/>
      <c r="AE380" s="9"/>
    </row>
    <row r="381" spans="1:3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75" t="s">
        <v>348</v>
      </c>
      <c r="V381" s="44"/>
      <c r="W381" s="37"/>
      <c r="Y381" s="44"/>
      <c r="Z381" s="44"/>
      <c r="AC381" s="69"/>
      <c r="AD381" s="2"/>
      <c r="AE381" s="9"/>
    </row>
    <row r="382" spans="1:3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75" t="s">
        <v>350</v>
      </c>
      <c r="V382" s="44"/>
      <c r="W382" s="37"/>
      <c r="Y382" s="44"/>
      <c r="Z382" s="44"/>
      <c r="AC382" s="69"/>
      <c r="AD382" s="2"/>
      <c r="AE382" s="9"/>
    </row>
    <row r="383" spans="1:3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75" t="s">
        <v>687</v>
      </c>
      <c r="V383" s="44"/>
      <c r="W383" s="37"/>
      <c r="Y383" s="44"/>
      <c r="Z383" s="44"/>
      <c r="AC383" s="69"/>
      <c r="AD383" s="2"/>
      <c r="AE383" s="9"/>
    </row>
    <row r="384" spans="1:3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75" t="s">
        <v>688</v>
      </c>
      <c r="V384" s="44"/>
      <c r="W384" s="37"/>
      <c r="Y384" s="44"/>
      <c r="Z384" s="44"/>
      <c r="AC384" s="69"/>
      <c r="AD384" s="2"/>
      <c r="AE384" s="9"/>
    </row>
    <row r="385" spans="1:3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75" t="s">
        <v>689</v>
      </c>
      <c r="V385" s="44"/>
      <c r="W385" s="37"/>
      <c r="Y385" s="44"/>
      <c r="Z385" s="44"/>
      <c r="AC385" s="69"/>
      <c r="AD385" s="2"/>
      <c r="AE385" s="9"/>
    </row>
    <row r="386" spans="1:3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75" t="s">
        <v>690</v>
      </c>
      <c r="V386" s="44"/>
      <c r="W386" s="37"/>
      <c r="Y386" s="44"/>
      <c r="Z386" s="44"/>
      <c r="AC386" s="69"/>
      <c r="AD386" s="2"/>
      <c r="AE386" s="9"/>
    </row>
    <row r="387" spans="1:3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75" t="s">
        <v>691</v>
      </c>
      <c r="V387" s="44"/>
      <c r="W387" s="37"/>
      <c r="Y387" s="44"/>
      <c r="Z387" s="44"/>
      <c r="AC387" s="69"/>
      <c r="AD387" s="2"/>
      <c r="AE387" s="9"/>
    </row>
    <row r="388" spans="1:3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75" t="s">
        <v>692</v>
      </c>
      <c r="V388" s="44"/>
      <c r="W388" s="37"/>
      <c r="Y388" s="44"/>
      <c r="Z388" s="44"/>
      <c r="AC388" s="69"/>
      <c r="AD388" s="2"/>
      <c r="AE388" s="9"/>
    </row>
    <row r="389" spans="1:3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75" t="s">
        <v>693</v>
      </c>
      <c r="V389" s="44"/>
      <c r="W389" s="37"/>
      <c r="Y389" s="44"/>
      <c r="Z389" s="44"/>
      <c r="AC389" s="69"/>
      <c r="AD389" s="2"/>
      <c r="AE389" s="9"/>
    </row>
    <row r="390" spans="1:3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75" t="s">
        <v>694</v>
      </c>
      <c r="V390" s="44"/>
      <c r="W390" s="37"/>
      <c r="Y390" s="44"/>
      <c r="Z390" s="44"/>
      <c r="AC390" s="69"/>
      <c r="AD390" s="2"/>
      <c r="AE390" s="9"/>
    </row>
    <row r="391" spans="1:3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75" t="s">
        <v>695</v>
      </c>
      <c r="V391" s="44"/>
      <c r="W391" s="37"/>
      <c r="Y391" s="44"/>
      <c r="Z391" s="44"/>
      <c r="AC391" s="69"/>
      <c r="AD391" s="2"/>
      <c r="AE391" s="9"/>
    </row>
    <row r="392" spans="1:3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75" t="s">
        <v>696</v>
      </c>
      <c r="V392" s="44"/>
      <c r="W392" s="37"/>
      <c r="Y392" s="44"/>
      <c r="Z392" s="44"/>
      <c r="AC392" s="69"/>
      <c r="AD392" s="2"/>
      <c r="AE392" s="9"/>
    </row>
    <row r="393" spans="1:3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75" t="s">
        <v>697</v>
      </c>
      <c r="V393" s="44"/>
      <c r="W393" s="37"/>
      <c r="Y393" s="44"/>
      <c r="Z393" s="44"/>
      <c r="AC393" s="69"/>
      <c r="AD393" s="2"/>
      <c r="AE393" s="9"/>
    </row>
    <row r="394" spans="1:3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75" t="s">
        <v>358</v>
      </c>
      <c r="V394" s="44"/>
      <c r="W394" s="37"/>
      <c r="Y394" s="44"/>
      <c r="Z394" s="44"/>
      <c r="AC394" s="69"/>
      <c r="AD394" s="2"/>
      <c r="AE394" s="9"/>
    </row>
    <row r="395" spans="1:3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75" t="s">
        <v>698</v>
      </c>
      <c r="V395" s="44"/>
      <c r="W395" s="37"/>
      <c r="Y395" s="44"/>
      <c r="Z395" s="44"/>
      <c r="AC395" s="69"/>
      <c r="AD395" s="2"/>
      <c r="AE395" s="9"/>
    </row>
    <row r="396" spans="1:3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75" t="s">
        <v>699</v>
      </c>
      <c r="V396" s="44"/>
      <c r="W396" s="37"/>
      <c r="Y396" s="44"/>
      <c r="Z396" s="44"/>
      <c r="AC396" s="69"/>
      <c r="AD396" s="2"/>
      <c r="AE396" s="9"/>
    </row>
    <row r="397" spans="1:3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75" t="s">
        <v>700</v>
      </c>
      <c r="V397" s="44"/>
      <c r="W397" s="37"/>
      <c r="Y397" s="44"/>
      <c r="Z397" s="44"/>
      <c r="AC397" s="69"/>
      <c r="AD397" s="2"/>
      <c r="AE397" s="9"/>
    </row>
    <row r="398" spans="1:3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75" t="s">
        <v>701</v>
      </c>
      <c r="V398" s="44"/>
      <c r="W398" s="37"/>
      <c r="Y398" s="44"/>
      <c r="Z398" s="44"/>
      <c r="AC398" s="69"/>
      <c r="AD398" s="2"/>
      <c r="AE398" s="9"/>
    </row>
    <row r="399" spans="1:3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75" t="s">
        <v>702</v>
      </c>
      <c r="AC399" s="69"/>
      <c r="AD399" s="69"/>
      <c r="AE399" s="69"/>
    </row>
    <row r="400" spans="1:3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75" t="s">
        <v>703</v>
      </c>
      <c r="AC400" s="69"/>
      <c r="AD400" s="69"/>
      <c r="AE400" s="69"/>
    </row>
    <row r="401" spans="1:3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75" t="s">
        <v>704</v>
      </c>
      <c r="AC401" s="69"/>
      <c r="AD401" s="69"/>
      <c r="AE401" s="69"/>
    </row>
    <row r="402" spans="1:3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75" t="s">
        <v>705</v>
      </c>
      <c r="AC402" s="69"/>
      <c r="AD402" s="69"/>
      <c r="AE402" s="69"/>
    </row>
    <row r="403" spans="1:3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75" t="s">
        <v>706</v>
      </c>
      <c r="AC403" s="69"/>
      <c r="AD403" s="69"/>
      <c r="AE403" s="69"/>
    </row>
    <row r="404" spans="1:3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75" t="s">
        <v>359</v>
      </c>
      <c r="AC404" s="69"/>
      <c r="AD404" s="69"/>
      <c r="AE404" s="69"/>
    </row>
    <row r="405" spans="1:3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75" t="s">
        <v>707</v>
      </c>
      <c r="AC405" s="69"/>
      <c r="AD405" s="69"/>
      <c r="AE405" s="69"/>
    </row>
    <row r="406" spans="1:3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75" t="s">
        <v>708</v>
      </c>
      <c r="AC406" s="69"/>
      <c r="AD406" s="69"/>
      <c r="AE406" s="69"/>
    </row>
    <row r="407" spans="1:3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75" t="s">
        <v>709</v>
      </c>
      <c r="AC407" s="69"/>
      <c r="AD407" s="69"/>
      <c r="AE407" s="69"/>
    </row>
    <row r="408" spans="1:3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75" t="s">
        <v>364</v>
      </c>
      <c r="AC408" s="69"/>
      <c r="AD408" s="69"/>
      <c r="AE408" s="69"/>
    </row>
    <row r="409" spans="1:3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75" t="s">
        <v>366</v>
      </c>
      <c r="AC409" s="69"/>
      <c r="AD409" s="69"/>
      <c r="AE409" s="69"/>
    </row>
    <row r="410" spans="1:3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75" t="s">
        <v>368</v>
      </c>
      <c r="AC410" s="69"/>
      <c r="AD410" s="69"/>
      <c r="AE410" s="69"/>
    </row>
    <row r="411" spans="1:3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75" t="s">
        <v>370</v>
      </c>
      <c r="AC411" s="69"/>
      <c r="AD411" s="69"/>
      <c r="AE411" s="69"/>
    </row>
    <row r="412" spans="1:3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75" t="s">
        <v>372</v>
      </c>
      <c r="AC412" s="69"/>
      <c r="AD412" s="69"/>
      <c r="AE412" s="69"/>
    </row>
    <row r="413" spans="1:3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75" t="s">
        <v>374</v>
      </c>
      <c r="AC413" s="69"/>
      <c r="AD413" s="69"/>
      <c r="AE413" s="69"/>
    </row>
    <row r="414" spans="1:3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75" t="s">
        <v>376</v>
      </c>
      <c r="AC414" s="69"/>
      <c r="AD414" s="69"/>
      <c r="AE414" s="69"/>
    </row>
    <row r="415" spans="1:3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75" t="s">
        <v>378</v>
      </c>
      <c r="AC415" s="69"/>
      <c r="AD415" s="69"/>
      <c r="AE415" s="69"/>
    </row>
    <row r="416" spans="1:3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75" t="s">
        <v>380</v>
      </c>
      <c r="AC416" s="69"/>
      <c r="AD416" s="69"/>
      <c r="AE416" s="69"/>
    </row>
    <row r="417" spans="1:3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75" t="s">
        <v>382</v>
      </c>
      <c r="AC417" s="69"/>
      <c r="AD417" s="69"/>
      <c r="AE417" s="69"/>
    </row>
    <row r="418" spans="1:3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75" t="s">
        <v>384</v>
      </c>
      <c r="AC418" s="69"/>
      <c r="AD418" s="69"/>
      <c r="AE418" s="69"/>
    </row>
    <row r="419" spans="1:3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75" t="s">
        <v>386</v>
      </c>
      <c r="AC419" s="69"/>
      <c r="AD419" s="69"/>
      <c r="AE419" s="69"/>
    </row>
    <row r="420" spans="1:3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75" t="s">
        <v>388</v>
      </c>
      <c r="AC420" s="69"/>
      <c r="AD420" s="69"/>
      <c r="AE420" s="69"/>
    </row>
    <row r="421" spans="1:3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75" t="s">
        <v>527</v>
      </c>
      <c r="AC421" s="69"/>
      <c r="AD421" s="69"/>
      <c r="AE421" s="69"/>
    </row>
    <row r="422" spans="1:3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75" t="s">
        <v>710</v>
      </c>
      <c r="AC422" s="69"/>
      <c r="AD422" s="69"/>
      <c r="AE422" s="69"/>
    </row>
    <row r="423" spans="1:3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75" t="s">
        <v>711</v>
      </c>
      <c r="AC423" s="69"/>
      <c r="AD423" s="69"/>
      <c r="AE423" s="69"/>
    </row>
    <row r="424" spans="1:3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75" t="s">
        <v>390</v>
      </c>
      <c r="AC424" s="69"/>
      <c r="AD424" s="69"/>
      <c r="AE424" s="69"/>
    </row>
    <row r="425" spans="1:3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75" t="s">
        <v>392</v>
      </c>
      <c r="AC425" s="69"/>
      <c r="AD425" s="69"/>
      <c r="AE425" s="69"/>
    </row>
    <row r="426" spans="1:3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75" t="s">
        <v>394</v>
      </c>
      <c r="AC426" s="69"/>
      <c r="AD426" s="69"/>
      <c r="AE426" s="69"/>
    </row>
    <row r="427" spans="1:3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75" t="s">
        <v>396</v>
      </c>
      <c r="AC427" s="69"/>
      <c r="AD427" s="69"/>
      <c r="AE427" s="69"/>
    </row>
    <row r="428" spans="1:3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75" t="s">
        <v>398</v>
      </c>
      <c r="AC428" s="69"/>
      <c r="AD428" s="69"/>
      <c r="AE428" s="69"/>
    </row>
    <row r="429" spans="1:3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75" t="s">
        <v>522</v>
      </c>
      <c r="AC429" s="69"/>
      <c r="AD429" s="69"/>
      <c r="AE429" s="69"/>
    </row>
    <row r="430" spans="1:3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75" t="s">
        <v>400</v>
      </c>
      <c r="AC430" s="69"/>
      <c r="AD430" s="69"/>
      <c r="AE430" s="69"/>
    </row>
    <row r="431" spans="1:3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75" t="s">
        <v>402</v>
      </c>
      <c r="AC431" s="69"/>
      <c r="AD431" s="69"/>
      <c r="AE431" s="69"/>
    </row>
    <row r="432" spans="1:3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75" t="s">
        <v>404</v>
      </c>
      <c r="AC432" s="69"/>
      <c r="AD432" s="69"/>
      <c r="AE432" s="69"/>
    </row>
    <row r="433" spans="1:3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75" t="s">
        <v>405</v>
      </c>
      <c r="AC433" s="69"/>
      <c r="AD433" s="69"/>
      <c r="AE433" s="69"/>
    </row>
    <row r="434" spans="1:3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75" t="s">
        <v>407</v>
      </c>
      <c r="AC434" s="69"/>
      <c r="AD434" s="69"/>
      <c r="AE434" s="69"/>
    </row>
    <row r="435" spans="1:3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75" t="s">
        <v>409</v>
      </c>
      <c r="AC435" s="69"/>
      <c r="AD435" s="69"/>
      <c r="AE435" s="69"/>
    </row>
    <row r="436" spans="1:3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75" t="s">
        <v>411</v>
      </c>
      <c r="AC436" s="69"/>
      <c r="AD436" s="69"/>
      <c r="AE436" s="69"/>
    </row>
    <row r="437" spans="1:3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75" t="s">
        <v>413</v>
      </c>
      <c r="AC437" s="69"/>
      <c r="AD437" s="69"/>
      <c r="AE437" s="69"/>
    </row>
    <row r="438" spans="1:3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75" t="s">
        <v>415</v>
      </c>
      <c r="AC438" s="69"/>
      <c r="AD438" s="69"/>
      <c r="AE438" s="69"/>
    </row>
    <row r="439" spans="1:3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75" t="s">
        <v>417</v>
      </c>
      <c r="AC439" s="69"/>
      <c r="AD439" s="69"/>
      <c r="AE439" s="69"/>
    </row>
    <row r="440" spans="1:3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75" t="s">
        <v>419</v>
      </c>
      <c r="AC440" s="69"/>
      <c r="AD440" s="69"/>
      <c r="AE440" s="69"/>
    </row>
    <row r="441" spans="1:3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75" t="s">
        <v>421</v>
      </c>
      <c r="AC441" s="69"/>
      <c r="AD441" s="69"/>
      <c r="AE441" s="69"/>
    </row>
    <row r="442" spans="1:3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75" t="s">
        <v>423</v>
      </c>
      <c r="AC442" s="69"/>
      <c r="AD442" s="69"/>
      <c r="AE442" s="69"/>
    </row>
    <row r="443" spans="1:3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75" t="s">
        <v>712</v>
      </c>
      <c r="AC443" s="69"/>
      <c r="AD443" s="69"/>
      <c r="AE443" s="69"/>
    </row>
    <row r="444" spans="1:3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75" t="s">
        <v>427</v>
      </c>
      <c r="AC444" s="69"/>
      <c r="AD444" s="69"/>
      <c r="AE444" s="69"/>
    </row>
    <row r="445" spans="1:3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75" t="s">
        <v>429</v>
      </c>
      <c r="AC445" s="69"/>
      <c r="AD445" s="69"/>
      <c r="AE445" s="69"/>
    </row>
    <row r="446" spans="1:3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75" t="s">
        <v>431</v>
      </c>
      <c r="AC446" s="69"/>
      <c r="AD446" s="69"/>
      <c r="AE446" s="69"/>
    </row>
    <row r="447" spans="1:3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75" t="s">
        <v>433</v>
      </c>
      <c r="AC447" s="69"/>
      <c r="AD447" s="69"/>
      <c r="AE447" s="69"/>
    </row>
    <row r="448" spans="1:3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75" t="s">
        <v>435</v>
      </c>
      <c r="AC448" s="69"/>
      <c r="AD448" s="69"/>
      <c r="AE448" s="69"/>
    </row>
    <row r="449" spans="1:3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75" t="s">
        <v>437</v>
      </c>
      <c r="AC449" s="69"/>
      <c r="AD449" s="69"/>
      <c r="AE449" s="69"/>
    </row>
    <row r="450" spans="1:3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75" t="s">
        <v>439</v>
      </c>
      <c r="AC450" s="69"/>
      <c r="AD450" s="69"/>
      <c r="AE450" s="69"/>
    </row>
    <row r="451" spans="1:3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75" t="s">
        <v>441</v>
      </c>
      <c r="AC451" s="69"/>
      <c r="AD451" s="69"/>
      <c r="AE451" s="69"/>
    </row>
    <row r="452" spans="1:3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75" t="s">
        <v>443</v>
      </c>
      <c r="AC452" s="69"/>
      <c r="AD452" s="69"/>
      <c r="AE452" s="69"/>
    </row>
    <row r="453" spans="1:3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75" t="s">
        <v>445</v>
      </c>
      <c r="AC453" s="69"/>
      <c r="AD453" s="69"/>
      <c r="AE453" s="69"/>
    </row>
    <row r="454" spans="1:3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75" t="s">
        <v>447</v>
      </c>
      <c r="AC454" s="69"/>
      <c r="AD454" s="69"/>
      <c r="AE454" s="69"/>
    </row>
    <row r="455" spans="1:3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75" t="s">
        <v>449</v>
      </c>
      <c r="AC455" s="69"/>
      <c r="AD455" s="69"/>
      <c r="AE455" s="69"/>
    </row>
    <row r="456" spans="1:3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75" t="s">
        <v>451</v>
      </c>
      <c r="AC456" s="69"/>
      <c r="AD456" s="69"/>
      <c r="AE456" s="69"/>
    </row>
    <row r="457" spans="1:3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75" t="s">
        <v>713</v>
      </c>
      <c r="AC457" s="69"/>
      <c r="AD457" s="69"/>
      <c r="AE457" s="69"/>
    </row>
    <row r="458" spans="1:3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75" t="s">
        <v>453</v>
      </c>
      <c r="AC458" s="69"/>
      <c r="AD458" s="69"/>
      <c r="AE458" s="69"/>
    </row>
    <row r="459" spans="1:3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75" t="s">
        <v>455</v>
      </c>
      <c r="AC459" s="69"/>
      <c r="AD459" s="69"/>
      <c r="AE459" s="69"/>
    </row>
    <row r="460" spans="1:3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75" t="s">
        <v>714</v>
      </c>
      <c r="AC460" s="69"/>
      <c r="AD460" s="69"/>
      <c r="AE460" s="69"/>
    </row>
    <row r="461" spans="1:3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75" t="s">
        <v>715</v>
      </c>
      <c r="AC461" s="69"/>
      <c r="AD461" s="69"/>
      <c r="AE461" s="69"/>
    </row>
    <row r="462" spans="1:3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75" t="s">
        <v>456</v>
      </c>
      <c r="AC462" s="69"/>
      <c r="AD462" s="69"/>
      <c r="AE462" s="69"/>
    </row>
    <row r="463" spans="1:3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75" t="s">
        <v>460</v>
      </c>
      <c r="AC463" s="69"/>
      <c r="AD463" s="69"/>
      <c r="AE463" s="69"/>
    </row>
    <row r="464" spans="1:3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75" t="s">
        <v>462</v>
      </c>
      <c r="AC464" s="69"/>
      <c r="AD464" s="69"/>
      <c r="AE464" s="69"/>
    </row>
    <row r="465" spans="1:3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75" t="s">
        <v>464</v>
      </c>
      <c r="AC465" s="69"/>
      <c r="AD465" s="69"/>
      <c r="AE465" s="69"/>
    </row>
    <row r="466" spans="1:3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75" t="s">
        <v>466</v>
      </c>
      <c r="AC466" s="69"/>
      <c r="AD466" s="69"/>
      <c r="AE466" s="69"/>
    </row>
    <row r="467" spans="1:3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75" t="s">
        <v>468</v>
      </c>
      <c r="AC467" s="69"/>
      <c r="AD467" s="69"/>
      <c r="AE467" s="69"/>
    </row>
    <row r="468" spans="1:3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75" t="s">
        <v>470</v>
      </c>
      <c r="AC468" s="69"/>
      <c r="AD468" s="69"/>
      <c r="AE468" s="69"/>
    </row>
    <row r="469" spans="1:3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75" t="s">
        <v>471</v>
      </c>
      <c r="AC469" s="69"/>
      <c r="AD469" s="69"/>
      <c r="AE469" s="69"/>
    </row>
    <row r="470" spans="1:3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75" t="s">
        <v>473</v>
      </c>
      <c r="AC470" s="69"/>
      <c r="AD470" s="69"/>
      <c r="AE470" s="69"/>
    </row>
    <row r="471" spans="1:3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75" t="s">
        <v>475</v>
      </c>
      <c r="AC471" s="69"/>
      <c r="AD471" s="69"/>
      <c r="AE471" s="69"/>
    </row>
    <row r="472" spans="1:3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75" t="s">
        <v>525</v>
      </c>
      <c r="AC472" s="69"/>
      <c r="AD472" s="69"/>
      <c r="AE472" s="69"/>
    </row>
    <row r="473" spans="1:3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75" t="s">
        <v>479</v>
      </c>
      <c r="AC473" s="69"/>
      <c r="AD473" s="69"/>
      <c r="AE473" s="69"/>
    </row>
    <row r="474" spans="1:3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75" t="s">
        <v>482</v>
      </c>
      <c r="AC474" s="69"/>
      <c r="AD474" s="69"/>
      <c r="AE474" s="69"/>
    </row>
    <row r="475" spans="1:3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75" t="s">
        <v>716</v>
      </c>
      <c r="AC475" s="69"/>
      <c r="AD475" s="69"/>
      <c r="AE475" s="69"/>
    </row>
    <row r="476" spans="1:3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75" t="s">
        <v>717</v>
      </c>
      <c r="AC476" s="69"/>
      <c r="AD476" s="69"/>
      <c r="AE476" s="69"/>
    </row>
    <row r="477" spans="1:3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75" t="s">
        <v>718</v>
      </c>
      <c r="AC477" s="69"/>
      <c r="AD477" s="69"/>
      <c r="AE477" s="69"/>
    </row>
    <row r="478" spans="1:3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75" t="s">
        <v>484</v>
      </c>
      <c r="AC478" s="69"/>
      <c r="AD478" s="69"/>
      <c r="AE478" s="69"/>
    </row>
    <row r="479" spans="1:3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75" t="s">
        <v>485</v>
      </c>
      <c r="AC479" s="69"/>
      <c r="AD479" s="69"/>
      <c r="AE479" s="69"/>
    </row>
    <row r="480" spans="1:3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75" t="s">
        <v>719</v>
      </c>
      <c r="AC480" s="69"/>
      <c r="AD480" s="69"/>
      <c r="AE480" s="69"/>
    </row>
    <row r="481" spans="1:3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75" t="s">
        <v>487</v>
      </c>
      <c r="AC481" s="69"/>
      <c r="AD481" s="69"/>
      <c r="AE481" s="69"/>
    </row>
    <row r="482" spans="1:3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75" t="s">
        <v>489</v>
      </c>
      <c r="AC482" s="69"/>
      <c r="AD482" s="69"/>
      <c r="AE482" s="69"/>
    </row>
    <row r="483" spans="1:3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75" t="s">
        <v>720</v>
      </c>
      <c r="AC483" s="69"/>
      <c r="AD483" s="69"/>
      <c r="AE483" s="69"/>
    </row>
    <row r="484" spans="1:3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75" t="s">
        <v>491</v>
      </c>
      <c r="AC484" s="69"/>
      <c r="AD484" s="69"/>
      <c r="AE484" s="69"/>
    </row>
    <row r="485" spans="1:3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75" t="s">
        <v>721</v>
      </c>
      <c r="AC485" s="69"/>
      <c r="AD485" s="69"/>
      <c r="AE485" s="69"/>
    </row>
    <row r="486" spans="1:3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75" t="s">
        <v>722</v>
      </c>
      <c r="AC486" s="69"/>
      <c r="AD486" s="69"/>
      <c r="AE486" s="69"/>
    </row>
    <row r="487" spans="1:3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75" t="s">
        <v>723</v>
      </c>
      <c r="AC487" s="69"/>
      <c r="AD487" s="69"/>
      <c r="AE487" s="69"/>
    </row>
    <row r="488" spans="1:3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75" t="s">
        <v>724</v>
      </c>
      <c r="AC488" s="69"/>
      <c r="AD488" s="69"/>
      <c r="AE488" s="69"/>
    </row>
    <row r="489" spans="1:3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75" t="s">
        <v>725</v>
      </c>
      <c r="AC489" s="69"/>
      <c r="AD489" s="69"/>
      <c r="AE489" s="69"/>
    </row>
    <row r="490" spans="1:3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75" t="s">
        <v>726</v>
      </c>
      <c r="AC490" s="69"/>
      <c r="AD490" s="69"/>
      <c r="AE490" s="69"/>
    </row>
    <row r="491" spans="1:3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75" t="s">
        <v>727</v>
      </c>
      <c r="AC491" s="69"/>
      <c r="AD491" s="69"/>
      <c r="AE491" s="69"/>
    </row>
    <row r="492" spans="1:3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75" t="s">
        <v>728</v>
      </c>
      <c r="AC492" s="69"/>
      <c r="AD492" s="69"/>
      <c r="AE492" s="69"/>
    </row>
    <row r="493" spans="1:3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75" t="s">
        <v>729</v>
      </c>
      <c r="AC493" s="69"/>
      <c r="AD493" s="69"/>
      <c r="AE493" s="69"/>
    </row>
    <row r="494" spans="1:3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75" t="s">
        <v>730</v>
      </c>
      <c r="AC494" s="69"/>
      <c r="AD494" s="69"/>
      <c r="AE494" s="69"/>
    </row>
    <row r="495" spans="1:3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75" t="s">
        <v>731</v>
      </c>
      <c r="AC495" s="69"/>
      <c r="AD495" s="69"/>
      <c r="AE495" s="69"/>
    </row>
    <row r="496" spans="1:3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75" t="s">
        <v>732</v>
      </c>
      <c r="AC496" s="69"/>
      <c r="AD496" s="69"/>
      <c r="AE496" s="69"/>
    </row>
    <row r="497" spans="1:3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75" t="s">
        <v>733</v>
      </c>
      <c r="AC497" s="69"/>
      <c r="AD497" s="69"/>
      <c r="AE497" s="69"/>
    </row>
    <row r="498" spans="1:3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75" t="s">
        <v>734</v>
      </c>
      <c r="AC498" s="69"/>
      <c r="AD498" s="69"/>
      <c r="AE498" s="69"/>
    </row>
    <row r="499" spans="1:3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75" t="s">
        <v>492</v>
      </c>
      <c r="AC499" s="69"/>
      <c r="AD499" s="69"/>
      <c r="AE499" s="69"/>
    </row>
    <row r="500" spans="1:3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75" t="s">
        <v>735</v>
      </c>
      <c r="AC500" s="69"/>
      <c r="AD500" s="69"/>
      <c r="AE500" s="69"/>
    </row>
    <row r="501" spans="1:3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75" t="s">
        <v>736</v>
      </c>
      <c r="AC501" s="69"/>
      <c r="AD501" s="69"/>
      <c r="AE501" s="69"/>
    </row>
    <row r="502" spans="1:3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75" t="s">
        <v>737</v>
      </c>
      <c r="AC502" s="69"/>
      <c r="AD502" s="69"/>
      <c r="AE502" s="69"/>
    </row>
    <row r="503" spans="1:3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75" t="s">
        <v>738</v>
      </c>
      <c r="AC503" s="69"/>
      <c r="AD503" s="69"/>
      <c r="AE503" s="69"/>
    </row>
    <row r="504" spans="1:3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75" t="s">
        <v>739</v>
      </c>
      <c r="AC504" s="69"/>
      <c r="AD504" s="69"/>
      <c r="AE504" s="69"/>
    </row>
    <row r="505" spans="1:3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75" t="s">
        <v>740</v>
      </c>
      <c r="AC505" s="69"/>
      <c r="AD505" s="69"/>
      <c r="AE505" s="69"/>
    </row>
    <row r="506" spans="1:3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75" t="s">
        <v>741</v>
      </c>
      <c r="AC506" s="69"/>
      <c r="AD506" s="69"/>
      <c r="AE506" s="69"/>
    </row>
    <row r="507" spans="1:3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75" t="s">
        <v>742</v>
      </c>
      <c r="AC507" s="69"/>
      <c r="AD507" s="69"/>
      <c r="AE507" s="69"/>
    </row>
    <row r="508" spans="1:3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75" t="s">
        <v>743</v>
      </c>
      <c r="AC508" s="69"/>
      <c r="AD508" s="69"/>
      <c r="AE508" s="69"/>
    </row>
    <row r="509" spans="1:3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75" t="s">
        <v>744</v>
      </c>
      <c r="AC509" s="69"/>
      <c r="AD509" s="69"/>
      <c r="AE509" s="69"/>
    </row>
    <row r="510" spans="1:3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75" t="s">
        <v>494</v>
      </c>
      <c r="AC510" s="69"/>
      <c r="AD510" s="69"/>
      <c r="AE510" s="69"/>
    </row>
    <row r="511" spans="1:3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75" t="s">
        <v>745</v>
      </c>
      <c r="AC511" s="69"/>
      <c r="AD511" s="69"/>
      <c r="AE511" s="69"/>
    </row>
    <row r="512" spans="1:3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75" t="s">
        <v>496</v>
      </c>
      <c r="AC512" s="69"/>
      <c r="AD512" s="69"/>
      <c r="AE512" s="69"/>
    </row>
    <row r="513" spans="1:3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75" t="s">
        <v>498</v>
      </c>
      <c r="AC513" s="69"/>
      <c r="AD513" s="69"/>
      <c r="AE513" s="69"/>
    </row>
    <row r="514" spans="1:3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75" t="s">
        <v>746</v>
      </c>
      <c r="AC514" s="69"/>
      <c r="AD514" s="69"/>
      <c r="AE514" s="69"/>
    </row>
    <row r="515" spans="1:3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75" t="s">
        <v>747</v>
      </c>
      <c r="AC515" s="69"/>
      <c r="AD515" s="69"/>
      <c r="AE515" s="69"/>
    </row>
    <row r="516" spans="1:3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75" t="s">
        <v>748</v>
      </c>
      <c r="AC516" s="69"/>
      <c r="AD516" s="69"/>
      <c r="AE516" s="69"/>
    </row>
    <row r="517" spans="1:3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75" t="s">
        <v>749</v>
      </c>
      <c r="AC517" s="69"/>
      <c r="AD517" s="69"/>
      <c r="AE517" s="69"/>
    </row>
    <row r="518" spans="1:3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75" t="s">
        <v>500</v>
      </c>
      <c r="AC518" s="69"/>
      <c r="AD518" s="69"/>
      <c r="AE518" s="69"/>
    </row>
    <row r="519" spans="1:3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75" t="s">
        <v>750</v>
      </c>
      <c r="AC519" s="69"/>
      <c r="AD519" s="69"/>
      <c r="AE519" s="69"/>
    </row>
    <row r="520" spans="1:3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75" t="s">
        <v>751</v>
      </c>
      <c r="AC520" s="69"/>
      <c r="AD520" s="69"/>
      <c r="AE520" s="69"/>
    </row>
    <row r="521" spans="1:3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75" t="s">
        <v>752</v>
      </c>
      <c r="AC521" s="69"/>
      <c r="AD521" s="69"/>
      <c r="AE521" s="69"/>
    </row>
    <row r="522" spans="1:3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75" t="s">
        <v>753</v>
      </c>
      <c r="AC522" s="69"/>
      <c r="AD522" s="69"/>
      <c r="AE522" s="69"/>
    </row>
    <row r="523" spans="1:3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75" t="s">
        <v>754</v>
      </c>
      <c r="AC523" s="69"/>
      <c r="AD523" s="69"/>
      <c r="AE523" s="69"/>
    </row>
    <row r="524" spans="1:3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75" t="s">
        <v>506</v>
      </c>
      <c r="AC524" s="69"/>
      <c r="AD524" s="69"/>
      <c r="AE524" s="69"/>
    </row>
    <row r="525" spans="1:3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75" t="s">
        <v>755</v>
      </c>
      <c r="AC525" s="69"/>
      <c r="AD525" s="69"/>
      <c r="AE525" s="69"/>
    </row>
    <row r="526" spans="1:3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75" t="s">
        <v>508</v>
      </c>
      <c r="AC526" s="69"/>
      <c r="AD526" s="69"/>
      <c r="AE526" s="69"/>
    </row>
    <row r="527" spans="1:3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75" t="s">
        <v>756</v>
      </c>
      <c r="AC527" s="69"/>
      <c r="AD527" s="69"/>
      <c r="AE527" s="69"/>
    </row>
    <row r="528" spans="1:3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75" t="s">
        <v>512</v>
      </c>
      <c r="AC528" s="69"/>
      <c r="AD528" s="69"/>
      <c r="AE528" s="69"/>
    </row>
    <row r="529" spans="1:3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75" t="s">
        <v>514</v>
      </c>
      <c r="AC529" s="69"/>
      <c r="AD529" s="69"/>
      <c r="AE529" s="69"/>
    </row>
    <row r="530" spans="1:3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75" t="s">
        <v>517</v>
      </c>
      <c r="AC530" s="69"/>
      <c r="AD530" s="69"/>
      <c r="AE530" s="69"/>
    </row>
    <row r="531" spans="1:3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75" t="s">
        <v>518</v>
      </c>
      <c r="AC531" s="69"/>
      <c r="AD531" s="69"/>
      <c r="AE531" s="69"/>
    </row>
    <row r="532" spans="1:3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75" t="s">
        <v>520</v>
      </c>
      <c r="AC532" s="69"/>
      <c r="AD532" s="69"/>
      <c r="AE532" s="69"/>
    </row>
    <row r="533" spans="1:3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75" t="s">
        <v>757</v>
      </c>
      <c r="AC533" s="69"/>
      <c r="AD533" s="69"/>
      <c r="AE533" s="69"/>
    </row>
    <row r="534" spans="1:31">
      <c r="T534" s="69" t="s">
        <v>758</v>
      </c>
    </row>
    <row r="535" spans="1:31">
      <c r="T535" s="69"/>
    </row>
    <row r="536" spans="1:31">
      <c r="T536" s="69"/>
    </row>
    <row r="537" spans="1:31">
      <c r="T537" s="69"/>
    </row>
    <row r="538" spans="1:31">
      <c r="T538" s="69"/>
    </row>
    <row r="539" spans="1:31">
      <c r="T539" s="69"/>
    </row>
    <row r="540" spans="1:31">
      <c r="T540" s="69"/>
    </row>
    <row r="541" spans="1:31">
      <c r="T541" s="69"/>
    </row>
    <row r="542" spans="1:31">
      <c r="T542" s="69"/>
    </row>
    <row r="543" spans="1:31">
      <c r="T543" s="69"/>
    </row>
    <row r="544" spans="1:31">
      <c r="T544" s="69"/>
    </row>
    <row r="545" spans="20:20">
      <c r="T545" s="69"/>
    </row>
    <row r="546" spans="20:20">
      <c r="T546" s="69"/>
    </row>
    <row r="547" spans="20:20">
      <c r="T547" s="69"/>
    </row>
    <row r="548" spans="20:20">
      <c r="T548" s="69"/>
    </row>
    <row r="549" spans="20:20">
      <c r="T549" s="69"/>
    </row>
    <row r="550" spans="20:20">
      <c r="T550" s="69"/>
    </row>
    <row r="551" spans="20:20">
      <c r="T551" s="69"/>
    </row>
    <row r="552" spans="20:20">
      <c r="T552" s="69"/>
    </row>
    <row r="553" spans="20:20">
      <c r="T553" s="69"/>
    </row>
    <row r="554" spans="20:20">
      <c r="T554" s="69"/>
    </row>
    <row r="555" spans="20:20">
      <c r="T555" s="69"/>
    </row>
    <row r="556" spans="20:20">
      <c r="T556" s="69"/>
    </row>
    <row r="557" spans="20:20">
      <c r="T557" s="69"/>
    </row>
    <row r="558" spans="20:20">
      <c r="T558" s="69"/>
    </row>
    <row r="559" spans="20:20">
      <c r="T559" s="69"/>
    </row>
    <row r="560" spans="20:20">
      <c r="T560" s="69"/>
    </row>
    <row r="561" spans="20:20">
      <c r="T561" s="69"/>
    </row>
    <row r="562" spans="20:20">
      <c r="T562" s="69"/>
    </row>
    <row r="563" spans="20:20">
      <c r="T563" s="69"/>
    </row>
    <row r="564" spans="20:20">
      <c r="T564" s="69"/>
    </row>
    <row r="565" spans="20:20">
      <c r="T565" s="69"/>
    </row>
    <row r="566" spans="20:20">
      <c r="T566" s="69"/>
    </row>
    <row r="567" spans="20:20">
      <c r="T567" s="69"/>
    </row>
    <row r="568" spans="20:20">
      <c r="T568" s="69"/>
    </row>
    <row r="569" spans="20:20">
      <c r="T569" s="69"/>
    </row>
    <row r="570" spans="20:20">
      <c r="T570" s="69"/>
    </row>
    <row r="571" spans="20:20">
      <c r="T571" s="69"/>
    </row>
    <row r="572" spans="20:20">
      <c r="T572" s="69"/>
    </row>
    <row r="573" spans="20:20">
      <c r="T573" s="69"/>
    </row>
    <row r="574" spans="20:20">
      <c r="T574" s="69"/>
    </row>
    <row r="575" spans="20:20">
      <c r="T575" s="69"/>
    </row>
    <row r="576" spans="20:20">
      <c r="T576" s="69"/>
    </row>
    <row r="577" spans="20:20">
      <c r="T577" s="69"/>
    </row>
    <row r="578" spans="20:20">
      <c r="T578" s="69"/>
    </row>
    <row r="579" spans="20:20">
      <c r="T579" s="69"/>
    </row>
    <row r="580" spans="20:20">
      <c r="T580" s="69"/>
    </row>
    <row r="581" spans="20:20">
      <c r="T581" s="69"/>
    </row>
    <row r="582" spans="20:20">
      <c r="T582" s="69"/>
    </row>
    <row r="583" spans="20:20">
      <c r="T583" s="69"/>
    </row>
    <row r="584" spans="20:20">
      <c r="T584" s="69"/>
    </row>
    <row r="585" spans="20:20">
      <c r="T585" s="69"/>
    </row>
    <row r="586" spans="20:20">
      <c r="T586" s="69"/>
    </row>
    <row r="587" spans="20:20">
      <c r="T587" s="69"/>
    </row>
    <row r="588" spans="20:20">
      <c r="T588" s="69"/>
    </row>
    <row r="589" spans="20:20">
      <c r="T589" s="69"/>
    </row>
    <row r="590" spans="20:20">
      <c r="T590" s="69"/>
    </row>
    <row r="591" spans="20:20">
      <c r="T591" s="69"/>
    </row>
    <row r="592" spans="20:20">
      <c r="T592" s="69"/>
    </row>
    <row r="593" spans="20:20">
      <c r="T593" s="69"/>
    </row>
    <row r="594" spans="20:20">
      <c r="T594" s="69"/>
    </row>
    <row r="595" spans="20:20">
      <c r="T595" s="69"/>
    </row>
    <row r="596" spans="20:20">
      <c r="T596" s="69"/>
    </row>
    <row r="597" spans="20:20">
      <c r="T597" s="69"/>
    </row>
    <row r="598" spans="20:20">
      <c r="T598" s="69"/>
    </row>
    <row r="599" spans="20:20">
      <c r="T599" s="69"/>
    </row>
    <row r="600" spans="20:20">
      <c r="T600" s="69"/>
    </row>
    <row r="601" spans="20:20">
      <c r="T601" s="69"/>
    </row>
    <row r="602" spans="20:20">
      <c r="T602" s="69"/>
    </row>
    <row r="603" spans="20:20">
      <c r="T603" s="69"/>
    </row>
    <row r="604" spans="20:20">
      <c r="T604" s="69"/>
    </row>
    <row r="605" spans="20:20">
      <c r="T605" s="69"/>
    </row>
    <row r="606" spans="20:20">
      <c r="T606" s="69"/>
    </row>
    <row r="607" spans="20:20">
      <c r="T607" s="69"/>
    </row>
    <row r="608" spans="20:20">
      <c r="T608" s="69"/>
    </row>
    <row r="609" spans="20:20">
      <c r="T609" s="69"/>
    </row>
    <row r="610" spans="20:20">
      <c r="T610" s="69"/>
    </row>
    <row r="611" spans="20:20">
      <c r="T611" s="69"/>
    </row>
    <row r="612" spans="20:20">
      <c r="T612" s="69"/>
    </row>
    <row r="613" spans="20:20">
      <c r="T613" s="69"/>
    </row>
    <row r="614" spans="20:20">
      <c r="T614" s="69"/>
    </row>
    <row r="615" spans="20:20">
      <c r="T615" s="69"/>
    </row>
    <row r="616" spans="20:20">
      <c r="T616" s="69"/>
    </row>
    <row r="617" spans="20:20">
      <c r="T617" s="69"/>
    </row>
    <row r="618" spans="20:20">
      <c r="T618" s="69"/>
    </row>
    <row r="619" spans="20:20">
      <c r="T619" s="69"/>
    </row>
    <row r="620" spans="20:20">
      <c r="T620" s="69"/>
    </row>
    <row r="621" spans="20:20">
      <c r="T621" s="69"/>
    </row>
    <row r="622" spans="20:20">
      <c r="T622" s="69"/>
    </row>
    <row r="623" spans="20:20">
      <c r="T623" s="69"/>
    </row>
    <row r="624" spans="20:20">
      <c r="T624" s="69"/>
    </row>
    <row r="625" spans="20:20">
      <c r="T625" s="69"/>
    </row>
    <row r="626" spans="20:20">
      <c r="T626" s="69"/>
    </row>
    <row r="627" spans="20:20">
      <c r="T627" s="69"/>
    </row>
    <row r="628" spans="20:20">
      <c r="T628" s="69"/>
    </row>
    <row r="629" spans="20:20">
      <c r="T629" s="69"/>
    </row>
    <row r="630" spans="20:20">
      <c r="T630" s="69"/>
    </row>
    <row r="631" spans="20:20">
      <c r="T631" s="69"/>
    </row>
    <row r="632" spans="20:20">
      <c r="T632" s="69"/>
    </row>
    <row r="633" spans="20:20">
      <c r="T633" s="69"/>
    </row>
    <row r="634" spans="20:20">
      <c r="T634" s="69"/>
    </row>
    <row r="635" spans="20:20">
      <c r="T635" s="69"/>
    </row>
    <row r="636" spans="20:20">
      <c r="T636" s="69"/>
    </row>
    <row r="637" spans="20:20">
      <c r="T637" s="69"/>
    </row>
    <row r="638" spans="20:20">
      <c r="T638" s="69"/>
    </row>
    <row r="639" spans="20:20">
      <c r="T639" s="69"/>
    </row>
    <row r="640" spans="20:20">
      <c r="T640" s="69"/>
    </row>
    <row r="641" spans="20:20">
      <c r="T641" s="69"/>
    </row>
    <row r="642" spans="20:20">
      <c r="T642" s="69"/>
    </row>
    <row r="643" spans="20:20">
      <c r="T643" s="69"/>
    </row>
    <row r="644" spans="20:20">
      <c r="T644" s="69"/>
    </row>
    <row r="645" spans="20:20">
      <c r="T645" s="69"/>
    </row>
    <row r="646" spans="20:20">
      <c r="T646" s="69"/>
    </row>
    <row r="647" spans="20:20">
      <c r="T647" s="69"/>
    </row>
    <row r="648" spans="20:20">
      <c r="T648" s="69"/>
    </row>
    <row r="649" spans="20:20">
      <c r="T649" s="69"/>
    </row>
    <row r="650" spans="20:20">
      <c r="T650" s="69"/>
    </row>
    <row r="651" spans="20:20">
      <c r="T651" s="69"/>
    </row>
    <row r="652" spans="20:20">
      <c r="T652" s="69"/>
    </row>
    <row r="653" spans="20:20">
      <c r="T653" s="69"/>
    </row>
    <row r="654" spans="20:20">
      <c r="T654" s="69"/>
    </row>
    <row r="655" spans="20:20">
      <c r="T655" s="69"/>
    </row>
    <row r="656" spans="20:20">
      <c r="T656" s="69"/>
    </row>
    <row r="657" spans="20:20">
      <c r="T657" s="69"/>
    </row>
    <row r="658" spans="20:20">
      <c r="T658" s="69"/>
    </row>
    <row r="659" spans="20:20">
      <c r="T659" s="69"/>
    </row>
    <row r="660" spans="20:20">
      <c r="T660" s="69"/>
    </row>
    <row r="661" spans="20:20">
      <c r="T661" s="69"/>
    </row>
    <row r="662" spans="20:20">
      <c r="T662" s="69"/>
    </row>
    <row r="663" spans="20:20">
      <c r="T663" s="69"/>
    </row>
    <row r="664" spans="20:20">
      <c r="T664" s="69"/>
    </row>
    <row r="665" spans="20:20">
      <c r="T665" s="69"/>
    </row>
    <row r="666" spans="20:20">
      <c r="T666" s="69"/>
    </row>
    <row r="667" spans="20:20">
      <c r="T667" s="69"/>
    </row>
    <row r="668" spans="20:20">
      <c r="T668" s="69"/>
    </row>
    <row r="669" spans="20:20">
      <c r="T669" s="69"/>
    </row>
    <row r="670" spans="20:20">
      <c r="T670" s="69"/>
    </row>
    <row r="671" spans="20:20">
      <c r="T671" s="69"/>
    </row>
    <row r="672" spans="20:20">
      <c r="T672" s="69"/>
    </row>
    <row r="673" spans="20:20">
      <c r="T673" s="69"/>
    </row>
    <row r="674" spans="20:20">
      <c r="T674" s="69"/>
    </row>
    <row r="675" spans="20:20">
      <c r="T675" s="69"/>
    </row>
    <row r="676" spans="20:20">
      <c r="T676" s="69"/>
    </row>
    <row r="677" spans="20:20">
      <c r="T677" s="69"/>
    </row>
    <row r="678" spans="20:20">
      <c r="T678" s="69"/>
    </row>
    <row r="679" spans="20:20">
      <c r="T679" s="69"/>
    </row>
    <row r="680" spans="20:20">
      <c r="T680" s="69"/>
    </row>
    <row r="681" spans="20:20">
      <c r="T681" s="69"/>
    </row>
    <row r="682" spans="20:20">
      <c r="T682" s="69"/>
    </row>
    <row r="683" spans="20:20">
      <c r="T683" s="69"/>
    </row>
    <row r="684" spans="20:20">
      <c r="T684" s="69"/>
    </row>
    <row r="685" spans="20:20">
      <c r="T685" s="69"/>
    </row>
    <row r="686" spans="20:20">
      <c r="T686" s="69"/>
    </row>
    <row r="687" spans="20:20">
      <c r="T687" s="69"/>
    </row>
    <row r="688" spans="20:20">
      <c r="T688" s="69"/>
    </row>
    <row r="689" spans="20:20">
      <c r="T689" s="69"/>
    </row>
    <row r="690" spans="20:20">
      <c r="T690" s="69"/>
    </row>
    <row r="691" spans="20:20">
      <c r="T691" s="69"/>
    </row>
    <row r="692" spans="20:20">
      <c r="T692" s="69"/>
    </row>
    <row r="693" spans="20:20">
      <c r="T693" s="69"/>
    </row>
    <row r="694" spans="20:20">
      <c r="T694" s="69"/>
    </row>
    <row r="695" spans="20:20">
      <c r="T695" s="69"/>
    </row>
    <row r="696" spans="20:20">
      <c r="T696" s="69"/>
    </row>
    <row r="697" spans="20:20">
      <c r="T697" s="69"/>
    </row>
    <row r="698" spans="20:20">
      <c r="T698" s="69"/>
    </row>
    <row r="699" spans="20:20">
      <c r="T699" s="69"/>
    </row>
    <row r="700" spans="20:20">
      <c r="T700" s="69"/>
    </row>
    <row r="701" spans="20:20">
      <c r="T701" s="69"/>
    </row>
    <row r="702" spans="20:20">
      <c r="T702" s="69"/>
    </row>
    <row r="703" spans="20:20">
      <c r="T703" s="69"/>
    </row>
    <row r="704" spans="20:20">
      <c r="T704" s="69"/>
    </row>
    <row r="705" spans="20:20">
      <c r="T705" s="69"/>
    </row>
    <row r="706" spans="20:20">
      <c r="T706" s="69"/>
    </row>
    <row r="707" spans="20:20">
      <c r="T707" s="69"/>
    </row>
    <row r="708" spans="20:20">
      <c r="T708" s="69"/>
    </row>
    <row r="709" spans="20:20">
      <c r="T709" s="69"/>
    </row>
    <row r="710" spans="20:20">
      <c r="T710" s="69"/>
    </row>
    <row r="711" spans="20:20">
      <c r="T711" s="69"/>
    </row>
    <row r="712" spans="20:20">
      <c r="T712" s="69"/>
    </row>
    <row r="713" spans="20:20">
      <c r="T713" s="69"/>
    </row>
    <row r="714" spans="20:20">
      <c r="T714" s="69"/>
    </row>
    <row r="715" spans="20:20">
      <c r="T715" s="69"/>
    </row>
    <row r="716" spans="20:20">
      <c r="T716" s="69"/>
    </row>
    <row r="717" spans="20:20">
      <c r="T717" s="69"/>
    </row>
    <row r="718" spans="20:20">
      <c r="T718" s="69"/>
    </row>
    <row r="719" spans="20:20">
      <c r="T719" s="69"/>
    </row>
    <row r="720" spans="20:20">
      <c r="T720" s="69"/>
    </row>
    <row r="721" spans="20:20">
      <c r="T721" s="69"/>
    </row>
    <row r="722" spans="20:20">
      <c r="T722" s="69"/>
    </row>
    <row r="723" spans="20:20">
      <c r="T723" s="69"/>
    </row>
    <row r="724" spans="20:20">
      <c r="T724" s="69"/>
    </row>
    <row r="725" spans="20:20">
      <c r="T725" s="69"/>
    </row>
    <row r="726" spans="20:20">
      <c r="T726" s="69"/>
    </row>
    <row r="727" spans="20:20">
      <c r="T727" s="69"/>
    </row>
    <row r="728" spans="20:20">
      <c r="T728" s="69"/>
    </row>
    <row r="729" spans="20:20">
      <c r="T729" s="69"/>
    </row>
    <row r="730" spans="20:20">
      <c r="T730" s="69"/>
    </row>
    <row r="731" spans="20:20">
      <c r="T731" s="69"/>
    </row>
    <row r="732" spans="20:20">
      <c r="T732" s="69"/>
    </row>
    <row r="733" spans="20:20">
      <c r="T733" s="69"/>
    </row>
    <row r="734" spans="20:20">
      <c r="T734" s="69"/>
    </row>
    <row r="735" spans="20:20">
      <c r="T735" s="69"/>
    </row>
    <row r="736" spans="20:20">
      <c r="T736" s="69"/>
    </row>
    <row r="737" spans="20:20">
      <c r="T737" s="69"/>
    </row>
    <row r="738" spans="20:20">
      <c r="T738" s="69"/>
    </row>
    <row r="739" spans="20:20">
      <c r="T739" s="69"/>
    </row>
    <row r="740" spans="20:20">
      <c r="T740" s="69"/>
    </row>
    <row r="741" spans="20:20">
      <c r="T741" s="69"/>
    </row>
    <row r="742" spans="20:20">
      <c r="T742" s="69"/>
    </row>
    <row r="743" spans="20:20">
      <c r="T743" s="69"/>
    </row>
    <row r="744" spans="20:20">
      <c r="T744" s="69"/>
    </row>
    <row r="745" spans="20:20">
      <c r="T745" s="69"/>
    </row>
    <row r="746" spans="20:20">
      <c r="T746" s="69"/>
    </row>
    <row r="747" spans="20:20">
      <c r="T747" s="69"/>
    </row>
    <row r="748" spans="20:20">
      <c r="T748" s="69"/>
    </row>
    <row r="749" spans="20:20">
      <c r="T749" s="69"/>
    </row>
    <row r="750" spans="20:20">
      <c r="T750" s="69"/>
    </row>
    <row r="751" spans="20:20">
      <c r="T751" s="69"/>
    </row>
    <row r="752" spans="20:20">
      <c r="T752" s="69"/>
    </row>
    <row r="753" spans="20:20">
      <c r="T753" s="69"/>
    </row>
    <row r="754" spans="20:20">
      <c r="T754" s="69"/>
    </row>
    <row r="755" spans="20:20">
      <c r="T755" s="69"/>
    </row>
    <row r="756" spans="20:20">
      <c r="T756" s="69"/>
    </row>
    <row r="757" spans="20:20">
      <c r="T757" s="69"/>
    </row>
    <row r="758" spans="20:20">
      <c r="T758" s="69"/>
    </row>
    <row r="759" spans="20:20">
      <c r="T759" s="69"/>
    </row>
    <row r="760" spans="20:20">
      <c r="T760" s="69"/>
    </row>
    <row r="761" spans="20:20">
      <c r="T761" s="69"/>
    </row>
    <row r="762" spans="20:20">
      <c r="T762" s="69"/>
    </row>
    <row r="763" spans="20:20">
      <c r="T763" s="69"/>
    </row>
    <row r="764" spans="20:20">
      <c r="T764" s="69"/>
    </row>
    <row r="765" spans="20:20">
      <c r="T765" s="69"/>
    </row>
    <row r="766" spans="20:20">
      <c r="T766" s="69"/>
    </row>
    <row r="767" spans="20:20">
      <c r="T767" s="69"/>
    </row>
    <row r="768" spans="20:20">
      <c r="T768" s="69"/>
    </row>
    <row r="769" spans="20:20">
      <c r="T769" s="69"/>
    </row>
    <row r="770" spans="20:20">
      <c r="T770" s="69"/>
    </row>
    <row r="771" spans="20:20">
      <c r="T771" s="69"/>
    </row>
    <row r="772" spans="20:20">
      <c r="T772" s="69"/>
    </row>
    <row r="773" spans="20:20">
      <c r="T773" s="69"/>
    </row>
    <row r="774" spans="20:20">
      <c r="T774" s="69"/>
    </row>
    <row r="775" spans="20:20">
      <c r="T775" s="69"/>
    </row>
    <row r="776" spans="20:20">
      <c r="T776" s="69"/>
    </row>
    <row r="777" spans="20:20">
      <c r="T777" s="69"/>
    </row>
    <row r="778" spans="20:20">
      <c r="T778" s="69"/>
    </row>
    <row r="779" spans="20:20">
      <c r="T779" s="69"/>
    </row>
    <row r="780" spans="20:20">
      <c r="T780" s="69"/>
    </row>
    <row r="781" spans="20:20">
      <c r="T781" s="69"/>
    </row>
    <row r="782" spans="20:20">
      <c r="T782" s="69"/>
    </row>
    <row r="783" spans="20:20">
      <c r="T783" s="69"/>
    </row>
    <row r="784" spans="20:20">
      <c r="T784" s="69"/>
    </row>
    <row r="785" spans="20:20">
      <c r="T785" s="69"/>
    </row>
    <row r="786" spans="20:20">
      <c r="T786" s="69"/>
    </row>
    <row r="787" spans="20:20">
      <c r="T787" s="69"/>
    </row>
    <row r="788" spans="20:20">
      <c r="T788" s="69"/>
    </row>
    <row r="789" spans="20:20">
      <c r="T789" s="69"/>
    </row>
    <row r="790" spans="20:20">
      <c r="T790" s="69"/>
    </row>
    <row r="791" spans="20:20">
      <c r="T791" s="69"/>
    </row>
    <row r="792" spans="20:20">
      <c r="T792" s="69"/>
    </row>
    <row r="793" spans="20:20">
      <c r="T793" s="69"/>
    </row>
    <row r="794" spans="20:20">
      <c r="T794" s="69"/>
    </row>
    <row r="795" spans="20:20">
      <c r="T795" s="69"/>
    </row>
    <row r="796" spans="20:20">
      <c r="T796" s="69"/>
    </row>
    <row r="797" spans="20:20">
      <c r="T797" s="69"/>
    </row>
    <row r="798" spans="20:20">
      <c r="T798" s="69"/>
    </row>
    <row r="799" spans="20:20">
      <c r="T799" s="69"/>
    </row>
    <row r="800" spans="20:20">
      <c r="T800" s="69"/>
    </row>
    <row r="801" spans="20:20">
      <c r="T801" s="69"/>
    </row>
    <row r="802" spans="20:20">
      <c r="T802" s="69"/>
    </row>
    <row r="803" spans="20:20">
      <c r="T803" s="69"/>
    </row>
    <row r="804" spans="20:20">
      <c r="T804" s="69"/>
    </row>
    <row r="805" spans="20:20">
      <c r="T805" s="69"/>
    </row>
    <row r="806" spans="20:20">
      <c r="T806" s="69"/>
    </row>
    <row r="807" spans="20:20">
      <c r="T807" s="69"/>
    </row>
    <row r="808" spans="20:20">
      <c r="T808" s="69"/>
    </row>
    <row r="809" spans="20:20">
      <c r="T809" s="69"/>
    </row>
    <row r="810" spans="20:20">
      <c r="T810" s="69"/>
    </row>
    <row r="811" spans="20:20">
      <c r="T811" s="69"/>
    </row>
    <row r="812" spans="20:20">
      <c r="T812" s="69"/>
    </row>
    <row r="813" spans="20:20">
      <c r="T813" s="69"/>
    </row>
    <row r="814" spans="20:20">
      <c r="T814" s="69"/>
    </row>
    <row r="815" spans="20:20">
      <c r="T815" s="69"/>
    </row>
    <row r="816" spans="20:20">
      <c r="T816" s="69"/>
    </row>
    <row r="817" spans="20:20">
      <c r="T817" s="69"/>
    </row>
    <row r="818" spans="20:20">
      <c r="T818" s="69"/>
    </row>
    <row r="819" spans="20:20">
      <c r="T819" s="69"/>
    </row>
    <row r="820" spans="20:20">
      <c r="T820" s="69"/>
    </row>
    <row r="821" spans="20:20">
      <c r="T821" s="69"/>
    </row>
    <row r="822" spans="20:20">
      <c r="T822" s="69"/>
    </row>
    <row r="823" spans="20:20">
      <c r="T823" s="69"/>
    </row>
    <row r="824" spans="20:20">
      <c r="T824" s="69"/>
    </row>
    <row r="825" spans="20:20">
      <c r="T825" s="69"/>
    </row>
    <row r="826" spans="20:20">
      <c r="T826" s="69"/>
    </row>
    <row r="827" spans="20:20">
      <c r="T827" s="69"/>
    </row>
    <row r="828" spans="20:20">
      <c r="T828" s="69"/>
    </row>
    <row r="829" spans="20:20">
      <c r="T829" s="69"/>
    </row>
    <row r="830" spans="20:20">
      <c r="T830" s="69"/>
    </row>
    <row r="831" spans="20:20">
      <c r="T831" s="69"/>
    </row>
    <row r="832" spans="20:20">
      <c r="T832" s="69"/>
    </row>
    <row r="833" spans="20:20">
      <c r="T833" s="69"/>
    </row>
    <row r="834" spans="20:20">
      <c r="T834" s="69"/>
    </row>
    <row r="835" spans="20:20">
      <c r="T835" s="69"/>
    </row>
    <row r="836" spans="20:20">
      <c r="T836" s="69"/>
    </row>
    <row r="837" spans="20:20">
      <c r="T837" s="69"/>
    </row>
    <row r="838" spans="20:20">
      <c r="T838" s="69"/>
    </row>
    <row r="839" spans="20:20">
      <c r="T839" s="69"/>
    </row>
    <row r="840" spans="20:20">
      <c r="T840" s="69"/>
    </row>
    <row r="841" spans="20:20">
      <c r="T841" s="69"/>
    </row>
    <row r="842" spans="20:20">
      <c r="T842" s="69"/>
    </row>
    <row r="843" spans="20:20">
      <c r="T843" s="69"/>
    </row>
    <row r="844" spans="20:20">
      <c r="T844" s="69"/>
    </row>
    <row r="845" spans="20:20">
      <c r="T845" s="69"/>
    </row>
    <row r="846" spans="20:20">
      <c r="T846" s="69"/>
    </row>
    <row r="847" spans="20:20">
      <c r="T847" s="69"/>
    </row>
    <row r="848" spans="20:20">
      <c r="T848" s="69"/>
    </row>
    <row r="849" spans="20:20">
      <c r="T849" s="69"/>
    </row>
    <row r="850" spans="20:20">
      <c r="T850" s="69"/>
    </row>
    <row r="851" spans="20:20">
      <c r="T851" s="69"/>
    </row>
    <row r="852" spans="20:20">
      <c r="T852" s="69"/>
    </row>
    <row r="853" spans="20:20">
      <c r="T853" s="69"/>
    </row>
    <row r="854" spans="20:20">
      <c r="T854" s="69"/>
    </row>
    <row r="855" spans="20:20">
      <c r="T855" s="69"/>
    </row>
    <row r="856" spans="20:20">
      <c r="T856" s="69"/>
    </row>
    <row r="857" spans="20:20">
      <c r="T857" s="69"/>
    </row>
    <row r="858" spans="20:20">
      <c r="T858" s="69"/>
    </row>
    <row r="859" spans="20:20">
      <c r="T859" s="69"/>
    </row>
    <row r="860" spans="20:20">
      <c r="T860" s="69"/>
    </row>
    <row r="861" spans="20:20">
      <c r="T861" s="69"/>
    </row>
    <row r="862" spans="20:20">
      <c r="T862" s="69"/>
    </row>
    <row r="863" spans="20:20">
      <c r="T863" s="69"/>
    </row>
    <row r="864" spans="20:20">
      <c r="T864" s="69"/>
    </row>
    <row r="865" spans="20:20">
      <c r="T865" s="69"/>
    </row>
    <row r="866" spans="20:20">
      <c r="T866" s="69"/>
    </row>
    <row r="867" spans="20:20">
      <c r="T867" s="69"/>
    </row>
    <row r="868" spans="20:20">
      <c r="T868" s="69"/>
    </row>
    <row r="869" spans="20:20">
      <c r="T869" s="69"/>
    </row>
    <row r="870" spans="20:20">
      <c r="T870" s="69"/>
    </row>
    <row r="871" spans="20:20">
      <c r="T871" s="69"/>
    </row>
    <row r="872" spans="20:20">
      <c r="T872" s="69"/>
    </row>
    <row r="873" spans="20:20">
      <c r="T873" s="69"/>
    </row>
    <row r="874" spans="20:20">
      <c r="T874" s="69"/>
    </row>
    <row r="875" spans="20:20">
      <c r="T875" s="69"/>
    </row>
    <row r="876" spans="20:20">
      <c r="T876" s="69"/>
    </row>
    <row r="877" spans="20:20">
      <c r="T877" s="69"/>
    </row>
    <row r="878" spans="20:20">
      <c r="T878" s="69"/>
    </row>
    <row r="879" spans="20:20">
      <c r="T879" s="69"/>
    </row>
    <row r="880" spans="20:20">
      <c r="T880" s="69"/>
    </row>
    <row r="881" spans="20:20">
      <c r="T881" s="69"/>
    </row>
    <row r="882" spans="20:20">
      <c r="T882" s="69"/>
    </row>
    <row r="883" spans="20:20">
      <c r="T883" s="69"/>
    </row>
    <row r="884" spans="20:20">
      <c r="T884" s="69"/>
    </row>
    <row r="885" spans="20:20">
      <c r="T885" s="69"/>
    </row>
    <row r="886" spans="20:20">
      <c r="T886" s="69"/>
    </row>
    <row r="887" spans="20:20">
      <c r="T887" s="69"/>
    </row>
    <row r="888" spans="20:20">
      <c r="T888" s="69"/>
    </row>
    <row r="889" spans="20:20">
      <c r="T889" s="69"/>
    </row>
    <row r="890" spans="20:20">
      <c r="T890" s="69"/>
    </row>
    <row r="891" spans="20:20">
      <c r="T891" s="69"/>
    </row>
    <row r="892" spans="20:20">
      <c r="T892" s="69"/>
    </row>
    <row r="893" spans="20:20">
      <c r="T893" s="69"/>
    </row>
    <row r="894" spans="20:20">
      <c r="T894" s="69"/>
    </row>
    <row r="895" spans="20:20">
      <c r="T895" s="69"/>
    </row>
    <row r="896" spans="20:20">
      <c r="T896" s="69"/>
    </row>
    <row r="897" spans="20:20">
      <c r="T897" s="69"/>
    </row>
    <row r="898" spans="20:20">
      <c r="T898" s="69"/>
    </row>
    <row r="899" spans="20:20">
      <c r="T899" s="69"/>
    </row>
    <row r="900" spans="20:20">
      <c r="T900" s="69"/>
    </row>
    <row r="901" spans="20:20">
      <c r="T901" s="69"/>
    </row>
    <row r="902" spans="20:20">
      <c r="T902" s="69"/>
    </row>
    <row r="903" spans="20:20">
      <c r="T903" s="69"/>
    </row>
    <row r="904" spans="20:20">
      <c r="T904" s="69"/>
    </row>
    <row r="905" spans="20:20">
      <c r="T905" s="69"/>
    </row>
    <row r="906" spans="20:20">
      <c r="T906" s="69"/>
    </row>
    <row r="907" spans="20:20">
      <c r="T907" s="69"/>
    </row>
    <row r="908" spans="20:20">
      <c r="T908" s="69"/>
    </row>
    <row r="909" spans="20:20">
      <c r="T909" s="69"/>
    </row>
    <row r="910" spans="20:20">
      <c r="T910" s="69"/>
    </row>
    <row r="911" spans="20:20">
      <c r="T911" s="69"/>
    </row>
    <row r="912" spans="20:20">
      <c r="T912" s="69"/>
    </row>
    <row r="913" spans="20:20">
      <c r="T913" s="69"/>
    </row>
    <row r="914" spans="20:20">
      <c r="T914" s="69"/>
    </row>
    <row r="915" spans="20:20">
      <c r="T915" s="69"/>
    </row>
    <row r="916" spans="20:20">
      <c r="T916" s="69"/>
    </row>
    <row r="917" spans="20:20">
      <c r="T917" s="69"/>
    </row>
    <row r="918" spans="20:20">
      <c r="T918" s="69"/>
    </row>
    <row r="919" spans="20:20">
      <c r="T919" s="69"/>
    </row>
    <row r="920" spans="20:20">
      <c r="T920" s="69"/>
    </row>
    <row r="921" spans="20:20">
      <c r="T921" s="69"/>
    </row>
    <row r="922" spans="20:20">
      <c r="T922" s="69"/>
    </row>
    <row r="923" spans="20:20">
      <c r="T923" s="69"/>
    </row>
    <row r="924" spans="20:20">
      <c r="T924" s="69"/>
    </row>
    <row r="925" spans="20:20">
      <c r="T925" s="69"/>
    </row>
    <row r="926" spans="20:20">
      <c r="T926" s="69"/>
    </row>
    <row r="927" spans="20:20">
      <c r="T927" s="69"/>
    </row>
    <row r="928" spans="20:20">
      <c r="T928" s="69"/>
    </row>
    <row r="929" spans="20:20">
      <c r="T929" s="69"/>
    </row>
    <row r="930" spans="20:20">
      <c r="T930" s="69"/>
    </row>
    <row r="931" spans="20:20">
      <c r="T931" s="69"/>
    </row>
    <row r="932" spans="20:20">
      <c r="T932" s="69"/>
    </row>
    <row r="933" spans="20:20">
      <c r="T933" s="69"/>
    </row>
    <row r="934" spans="20:20">
      <c r="T934" s="69"/>
    </row>
    <row r="935" spans="20:20">
      <c r="T935" s="69"/>
    </row>
    <row r="936" spans="20:20">
      <c r="T936" s="69"/>
    </row>
    <row r="937" spans="20:20">
      <c r="T937" s="69"/>
    </row>
    <row r="938" spans="20:20">
      <c r="T938" s="69"/>
    </row>
    <row r="939" spans="20:20">
      <c r="T939" s="69"/>
    </row>
    <row r="940" spans="20:20">
      <c r="T940" s="69"/>
    </row>
    <row r="941" spans="20:20">
      <c r="T941" s="69"/>
    </row>
    <row r="942" spans="20:20">
      <c r="T942" s="69"/>
    </row>
    <row r="943" spans="20:20">
      <c r="T943" s="69"/>
    </row>
    <row r="944" spans="20:20">
      <c r="T944" s="69"/>
    </row>
    <row r="945" spans="20:20">
      <c r="T945" s="69"/>
    </row>
    <row r="946" spans="20:20">
      <c r="T946" s="69"/>
    </row>
    <row r="947" spans="20:20">
      <c r="T947" s="69"/>
    </row>
    <row r="948" spans="20:20">
      <c r="T948" s="69"/>
    </row>
    <row r="949" spans="20:20">
      <c r="T949" s="69"/>
    </row>
    <row r="950" spans="20:20">
      <c r="T950" s="69"/>
    </row>
    <row r="951" spans="20:20">
      <c r="T951" s="69"/>
    </row>
    <row r="952" spans="20:20">
      <c r="T952" s="69"/>
    </row>
    <row r="953" spans="20:20">
      <c r="T953" s="69"/>
    </row>
    <row r="954" spans="20:20">
      <c r="T954" s="69"/>
    </row>
    <row r="955" spans="20:20">
      <c r="T955" s="69"/>
    </row>
    <row r="956" spans="20:20">
      <c r="T956" s="69"/>
    </row>
    <row r="957" spans="20:20">
      <c r="T957" s="69"/>
    </row>
    <row r="958" spans="20:20">
      <c r="T958" s="69"/>
    </row>
    <row r="959" spans="20:20">
      <c r="T959" s="69"/>
    </row>
    <row r="960" spans="20:20">
      <c r="T960" s="69"/>
    </row>
    <row r="961" spans="20:20">
      <c r="T961" s="69"/>
    </row>
    <row r="962" spans="20:20">
      <c r="T962" s="69"/>
    </row>
    <row r="963" spans="20:20">
      <c r="T963" s="69"/>
    </row>
    <row r="964" spans="20:20">
      <c r="T964" s="69"/>
    </row>
    <row r="965" spans="20:20">
      <c r="T965" s="69"/>
    </row>
    <row r="966" spans="20:20">
      <c r="T966" s="69"/>
    </row>
    <row r="967" spans="20:20">
      <c r="T967" s="69"/>
    </row>
    <row r="968" spans="20:20">
      <c r="T968" s="69"/>
    </row>
    <row r="969" spans="20:20">
      <c r="T969" s="69"/>
    </row>
    <row r="970" spans="20:20">
      <c r="T970" s="69"/>
    </row>
    <row r="971" spans="20:20">
      <c r="T971" s="69"/>
    </row>
    <row r="972" spans="20:20">
      <c r="T972" s="69"/>
    </row>
    <row r="973" spans="20:20">
      <c r="T973" s="69"/>
    </row>
    <row r="974" spans="20:20">
      <c r="T974" s="69"/>
    </row>
    <row r="975" spans="20:20">
      <c r="T975" s="69"/>
    </row>
    <row r="976" spans="20:20">
      <c r="T976" s="69"/>
    </row>
    <row r="977" spans="20:20">
      <c r="T977" s="69"/>
    </row>
    <row r="978" spans="20:20">
      <c r="T978" s="69"/>
    </row>
    <row r="979" spans="20:20">
      <c r="T979" s="69"/>
    </row>
    <row r="980" spans="20:20">
      <c r="T980" s="69"/>
    </row>
    <row r="981" spans="20:20">
      <c r="T981" s="69"/>
    </row>
    <row r="982" spans="20:20">
      <c r="T982" s="69"/>
    </row>
    <row r="983" spans="20:20">
      <c r="T983" s="69"/>
    </row>
    <row r="984" spans="20:20">
      <c r="T984" s="69"/>
    </row>
    <row r="985" spans="20:20">
      <c r="T985" s="69"/>
    </row>
    <row r="986" spans="20:20">
      <c r="T986" s="69"/>
    </row>
    <row r="987" spans="20:20">
      <c r="T987" s="69"/>
    </row>
    <row r="988" spans="20:20">
      <c r="T988" s="69"/>
    </row>
    <row r="989" spans="20:20">
      <c r="T989" s="69"/>
    </row>
    <row r="990" spans="20:20">
      <c r="T990" s="69"/>
    </row>
    <row r="991" spans="20:20">
      <c r="T991" s="69"/>
    </row>
    <row r="992" spans="20:20">
      <c r="T992" s="69"/>
    </row>
    <row r="993" spans="20:20">
      <c r="T993" s="69"/>
    </row>
    <row r="994" spans="20:20">
      <c r="T994" s="69"/>
    </row>
    <row r="995" spans="20:20">
      <c r="T995" s="69"/>
    </row>
    <row r="996" spans="20:20">
      <c r="T996" s="69"/>
    </row>
    <row r="997" spans="20:20">
      <c r="T997" s="69"/>
    </row>
    <row r="998" spans="20:20">
      <c r="T998" s="69"/>
    </row>
    <row r="999" spans="20:20">
      <c r="T999" s="69"/>
    </row>
    <row r="1000" spans="20:20">
      <c r="T1000" s="69"/>
    </row>
  </sheetData>
  <mergeCells count="27">
    <mergeCell ref="L2:Q2"/>
    <mergeCell ref="B6:F6"/>
    <mergeCell ref="B1:Q1"/>
    <mergeCell ref="B5:F5"/>
    <mergeCell ref="B44:Q44"/>
    <mergeCell ref="G9:K9"/>
    <mergeCell ref="D47:Q47"/>
    <mergeCell ref="B10:F10"/>
    <mergeCell ref="G5:K5"/>
    <mergeCell ref="L3:Q10"/>
    <mergeCell ref="B9:F9"/>
    <mergeCell ref="B4:F4"/>
    <mergeCell ref="B47:C47"/>
    <mergeCell ref="B7:F7"/>
    <mergeCell ref="G12:Q12"/>
    <mergeCell ref="G2:K2"/>
    <mergeCell ref="B3:F3"/>
    <mergeCell ref="G8:K8"/>
    <mergeCell ref="B12:F12"/>
    <mergeCell ref="G7:K7"/>
    <mergeCell ref="B2:F2"/>
    <mergeCell ref="B45:Q45"/>
    <mergeCell ref="G10:K10"/>
    <mergeCell ref="B8:F8"/>
    <mergeCell ref="G6:K6"/>
    <mergeCell ref="G3:K3"/>
    <mergeCell ref="B46:Q46"/>
  </mergeCells>
  <conditionalFormatting sqref="C14:C43">
    <cfRule type="containsText" dxfId="12" priority="57" stopIfTrue="1" operator="containsText" text="Odrůda">
      <formula>NOT(ISERROR(SEARCH("Odrůda",C14)))</formula>
    </cfRule>
  </conditionalFormatting>
  <conditionalFormatting sqref="J14:J43">
    <cfRule type="containsText" dxfId="11" priority="56" stopIfTrue="1" operator="containsText" text="Výrobce">
      <formula>NOT(ISERROR(SEARCH("Výrobce",J14)))</formula>
    </cfRule>
  </conditionalFormatting>
  <conditionalFormatting sqref="L14:L43">
    <cfRule type="containsText" dxfId="10" priority="55" stopIfTrue="1" operator="containsText" text="Země">
      <formula>NOT(ISERROR(SEARCH("Země",L14)))</formula>
    </cfRule>
  </conditionalFormatting>
  <conditionalFormatting sqref="T1">
    <cfRule type="expression" dxfId="9" priority="58">
      <formula>$R1=1</formula>
    </cfRule>
    <cfRule type="expression" dxfId="8" priority="59">
      <formula>$I1&lt;&gt;#REF!</formula>
    </cfRule>
  </conditionalFormatting>
  <conditionalFormatting sqref="T2:T533">
    <cfRule type="expression" dxfId="7" priority="7">
      <formula>$A3=1</formula>
    </cfRule>
    <cfRule type="expression" dxfId="6" priority="8">
      <formula>#REF!&lt;&gt;#REF!</formula>
    </cfRule>
  </conditionalFormatting>
  <conditionalFormatting sqref="V1">
    <cfRule type="expression" dxfId="5" priority="62">
      <formula>$R1=1</formula>
    </cfRule>
    <cfRule type="expression" dxfId="4" priority="63">
      <formula>$I1&lt;&gt;$I2</formula>
    </cfRule>
  </conditionalFormatting>
  <conditionalFormatting sqref="V2:V179">
    <cfRule type="expression" dxfId="3" priority="2">
      <formula>#REF!&lt;&gt;#REF!</formula>
    </cfRule>
    <cfRule type="expression" dxfId="2" priority="3">
      <formula>$A2=1</formula>
    </cfRule>
  </conditionalFormatting>
  <conditionalFormatting sqref="V54:V93">
    <cfRule type="expression" dxfId="1" priority="5">
      <formula>$A53=1</formula>
    </cfRule>
  </conditionalFormatting>
  <conditionalFormatting sqref="V98:V113">
    <cfRule type="expression" dxfId="0" priority="1">
      <formula>$A99=1</formula>
    </cfRule>
  </conditionalFormatting>
  <dataValidations count="14">
    <dataValidation type="decimal" allowBlank="1" showInputMessage="1" showErrorMessage="1" errorTitle="Chybná hodnota" error="Zadejte obsah alkoholu jako číslo v rozmezí 0–25." prompt="Zadejte obsah alkoholu jako číslo v rozmezí 0–25." sqref="G14:G43" xr:uid="{00000000-0002-0000-0000-000000000000}">
      <formula1>0</formula1>
      <formula2>25</formula2>
    </dataValidation>
    <dataValidation type="decimal" operator="greaterThan" allowBlank="1" showInputMessage="1" showErrorMessage="1" errorTitle="Chybné zadání" error="Zadejte hodnotu jako číslo větší než 0." prompt="Zadejte hodnotu jako číslo větší než 0." sqref="H14:H43" xr:uid="{00000000-0002-0000-0000-000001000000}">
      <formula1>0</formula1>
    </dataValidation>
    <dataValidation type="decimal" allowBlank="1" showInputMessage="1" showErrorMessage="1" errorTitle="Chybná hodnota" error="Zadejte hodnotu jako číslo v rozmezí 0–600._x000a__x000a_Bez jednotek g, g/l nebo g/litr." prompt="Zadejte hodnotu jako číslo v rozmezí 0–600._x000a__x000a_Bez jednotek g, g/l nebo g/litr." sqref="F14:F43" xr:uid="{00000000-0002-0000-0000-000002000000}">
      <formula1>0</formula1>
      <formula2>600</formula2>
    </dataValidation>
    <dataValidation type="whole" allowBlank="1" showInputMessage="1" showErrorMessage="1" error="Zadejte ročník jako číslo v rozmezí 1960–2050." prompt="Zadejte ročník jako číslo v rozmezí 1960–2050." sqref="E14:E43" xr:uid="{00000000-0002-0000-0000-000003000000}">
      <formula1>1960</formula1>
      <formula2>2050</formula2>
    </dataValidation>
    <dataValidation type="list" allowBlank="1" showInputMessage="1" showErrorMessage="1" error="Vyberte odrůdu ze seznamu." prompt="Vyberte odrůdu ze seznamu – viz šipka vpravo._x000a__x000a_Kategorie se doplní automaticky." sqref="C14:C43" xr:uid="{00000000-0002-0000-0000-000004000000}">
      <formula1>$AA$2:$AA$33</formula1>
    </dataValidation>
    <dataValidation type="list" allowBlank="1" showInputMessage="1" showErrorMessage="1" error="Pokud země původu není v seznamu, doplňte ji do sloupce X a odpovídající kód do sloupce Y." prompt="Vyberte zemi ze seznamu – viz šipka vpravo." sqref="L14:L43" xr:uid="{00000000-0002-0000-0000-000005000000}">
      <formula1>$X$2:$X$60</formula1>
    </dataValidation>
    <dataValidation type="list" allowBlank="1" showInputMessage="1" showErrorMessage="1" sqref="M14:M43" xr:uid="{00000000-0002-0000-0000-000006000000}">
      <formula1>$Y$2:$Y$60</formula1>
    </dataValidation>
    <dataValidation type="list" allowBlank="1" showInputMessage="1" showErrorMessage="1" error="Výrobce musí být vybrán ze seznamu. Pokud v seznamu není, doplňte jej jako poslední hodnotu do sloupce T." prompt="Vyberte výrobce ze seznamu – viz šipka vpravo._x000a__x000a_Pokud v seznamu není, doplňte jej jako poslední hodnotu do sloupce T." sqref="J14:J43" xr:uid="{00000000-0002-0000-0000-000007000000}">
      <formula1>$T$2:$T$1000</formula1>
    </dataValidation>
    <dataValidation allowBlank="1" showErrorMessage="1" sqref="L2" xr:uid="{00000000-0002-0000-0000-000008000000}"/>
    <dataValidation allowBlank="1" showInputMessage="1" showErrorMessage="1" prompt="Údaje v řádcích 7–10 jsou povinné pouze pro nové soutěžící." sqref="G7:K10" xr:uid="{00000000-0002-0000-0000-000009000000}"/>
    <dataValidation allowBlank="1" showInputMessage="1" showErrorMessage="1" promptTitle="Nový soutěžící" prompt="Zadejte název své společnosti a vyplňte všechny údaje v řádcích 3–10." sqref="L3" xr:uid="{00000000-0002-0000-0000-00000A000000}"/>
    <dataValidation allowBlank="1" showInputMessage="1" showErrorMessage="1" prompt="Vyplňte i v případě, že jste se soutěže již účastnili." sqref="G3:K6" xr:uid="{00000000-0002-0000-0000-00000B000000}"/>
    <dataValidation type="list" allowBlank="1" showInputMessage="1" showErrorMessage="1" error="Zadejte název ze seznamu soutěžících nebo vyplňte pole Nový soutěžící." prompt="Zadejte soutěžícího (výrobce, prodejce nebo dovozce)._x000a__x000a_Pokud jste se soutěže již účastnili, vyberte název své společnosti ze seznamu – viz šipka vpravo. Pokud jste novým soutěžícím, vyplňte velký bílý box vpravo." sqref="G2:K2" xr:uid="{00000000-0002-0000-0000-00000C000000}">
      <formula1>$V$2:$V$260</formula1>
    </dataValidation>
    <dataValidation type="custom" allowBlank="1" showInputMessage="1" promptTitle="E-mail" prompt="E-mail můžete napsat kamkoli do tohoto pole." sqref="G4:K4" xr:uid="{00000000-0002-0000-0000-00000D000000}">
      <formula1>TRUE</formula1>
    </dataValidation>
  </dataValidations>
  <pageMargins left="0.70866141732283472" right="0.70866141732283472" top="0.74803149606299213" bottom="0.74803149606299213" header="0.31496062992125978" footer="0.31496062992125978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Kralova, Tana [JNJCZ]</dc:creator>
  <cp:lastModifiedBy>Šimon Dušek</cp:lastModifiedBy>
  <cp:lastPrinted>2014-02-27T08:58:04Z</cp:lastPrinted>
  <dcterms:created xsi:type="dcterms:W3CDTF">2013-05-17T12:11:40Z</dcterms:created>
  <dcterms:modified xsi:type="dcterms:W3CDTF">2026-03-23T08:55:51Z</dcterms:modified>
</cp:coreProperties>
</file>